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CALHAS - MANGUEIRAS - TUBULAÇÕES - ESTRUTURAS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16/10/2024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=HYPERLINK("https://leilaoonline.net/lote/detalhe/250021", "418")</f>
      </c>
      <c r="B11" s="4" t="s">
        <f>=HYPERLINK("https://leilaoonline.net/lote/detalhe/250021", "  12 CH SUPORTE RADIADOR - DIMENSÕES: 4,7X275X587. - LOC. PORTO ALEGRE/RS")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9.600,00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=HYPERLINK("https://leilaoonline.net/lote/detalhe/250015", "425")</f>
      </c>
      <c r="B12" s="4" t="s">
        <f>=HYPERLINK("https://leilaoonline.net/lote/detalhe/250015", "  1 ESTRURA DE FIXAÇÃO -  TUBUL FIBRAS C202 MTD CJ - APLICADA NO SILO DOSADOR. - PLQ.2842805. - LOC. PORTO ALEGRE/RS")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8.400,00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=HYPERLINK("https://leilaoonline.net/lote/detalhe/250042", "445")</f>
      </c>
      <c r="B13" s="4" t="s">
        <f>=HYPERLINK("https://leilaoonline.net/lote/detalhe/250042", "  7 BOMBAS NEMO SEW; MOD. NM021BY04S24B - 60HZ. - PLQ.7003538. - LOC. PORTO ALEGRE/RS")</f>
      </c>
      <c r="C13" s="4" t="inlineStr">
        <is>
          <t>Vendido</t>
        </is>
      </c>
      <c r="D13" s="4" t="inlineStr">
        <is>
          <t>1</t>
        </is>
      </c>
      <c r="E13" s="5" t="inlineStr">
        <is>
          <t>20.200,00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=HYPERLINK("https://leilaoonline.net/lote/detalhe/250037", "449")</f>
      </c>
      <c r="B14" s="4" t="s">
        <f>=HYPERLINK("https://leilaoonline.net/lote/detalhe/250037", "  4 PAINEIS DE CONTROLE PNEUMÁTICO SILO QUENTE MONTADO CONJUNTO ASCOVAL - 265X570X600 - PAINEL CONTROLE PNEUMÁTICO MISTURADOR MONTADO CONJUNTO ASCOVAL. - 315X620X750. - PLQ.2400001/PLQ.2400002. - LOCÇ. PORTO ALEGRE/RS")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20.800,00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=HYPERLINK("https://leilaoonline.net/lote/detalhe/250031", "464")</f>
      </c>
      <c r="B15" s="4" t="s">
        <f>=HYPERLINK("https://leilaoonline.net/lote/detalhe/250031", "  1 QUEIMADOR P/ GÁS NATRAL FBR - ITALIA. (CH4) - PLQ.7020800. - LOC. PORTO ALEGRE/RS")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4.700,00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=HYPERLINK("https://leilaoonline.net/lote/detalhe/250036", "466")</f>
      </c>
      <c r="B16" s="4" t="s">
        <f>=HYPERLINK("https://leilaoonline.net/lote/detalhe/250036", "  1 ESTRUTURA TUBUL FIBRAS C202 MTD CJ. - PLQ.2842805. - LOC. PORTO ALEGRE/RS")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8.400,00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=HYPERLINK("https://leilaoonline.net/lote/detalhe/250044", "467")</f>
      </c>
      <c r="B17" s="4" t="s">
        <f>=HYPERLINK("https://leilaoonline.net/lote/detalhe/250044", "  1 CÂMARA COMBUSTÃO UACF17MTD. - PLQ.7109066. - LOC. PORTO ALEGRE/RS")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4.400,00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=HYPERLINK("https://leilaoonline.net/lote/detalhe/250040", "472")</f>
      </c>
      <c r="B18" s="4" t="s">
        <f>=HYPERLINK("https://leilaoonline.net/lote/detalhe/250040", "  1 SISTEMA DE NIVELAÇÃO DO SILO DOSADOR. - PLQ.7103033. - LOC. PORTO ALEGRE/RS")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=HYPERLINK("https://leilaoonline.net/lote/detalhe/250045", "476")</f>
      </c>
      <c r="B19" s="4" t="s">
        <f>=HYPERLINK("https://leilaoonline.net/lote/detalhe/250045", "  2 MOTOREDUTORES MR CI 140 UO2H - HB2 160L 6 380 - 60 B5/71 B7 - PLQ.7122253/PLQ.7122254. - LOC. PORTO ALEGRE/RS")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21.900,00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=HYPERLINK("https://leilaoonline.net/lote/detalhe/250022", "485")</f>
      </c>
      <c r="B20" s="4" t="s">
        <f>=HYPERLINK("https://leilaoonline.net/lote/detalhe/250022", "  5 PIVÔS DO ROLAMENTO - ROLETE DE APOIO DEXT 360. - PLQ.127675/PLQ.7097977. - LOC. PORTO ALEGRE/RS")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5.400,00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=HYPERLINK("https://leilaoonline.net/lote/detalhe/250039", "486")</f>
      </c>
      <c r="B21" s="4" t="s">
        <f>=HYPERLINK("https://leilaoonline.net/lote/detalhe/250039", "  1 KIT CHAPA DE DESGASTE MISTURADOR MONTADO CONJUNTO - 594X1512X2586. - PLQ.2482258. - LOC. PORTO ALEGRE/RS")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3.200,00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=HYPERLINK("https://leilaoonline.net/lote/detalhe/250043", "509")</f>
      </c>
      <c r="B22" s="4" t="s">
        <f>=HYPERLINK("https://leilaoonline.net/lote/detalhe/250043", "  1 VÁLVULA EMERGÊNCIA 0850 MONTADO CONJUNTO - 952X1006X1095. - PLQ.2397490. - LOC. PORTO ALEGRE/RS")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=HYPERLINK("https://leilaoonline.net/lote/detalhe/250020", "512")</f>
      </c>
      <c r="B23" s="4" t="s">
        <f>=HYPERLINK("https://leilaoonline.net/lote/detalhe/250020", "  6 ITENS. - TRANSIÇÕES 0960X460X1330 - 1006X1744X2126 / CURVA TUBULAÇÃO D550 SOLDADO CONJUNTO - 1002X550 / TUBULAÇÃO  550 COM SAÍDA DE AR SOLDADO CONJUNTO / TUBULAÇÃO D800X1306 COM FURO Ø206 SOLDADO CONJUNTO - 900x1306x900 /  TUBULAÇÃO D800X2037 C/ENTRADA DE AR - 922X2037X978. - PLQ.2397390/PLQ.706")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13.500,00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=HYPERLINK("https://leilaoonline.net/lote/detalhe/250041", "513")</f>
      </c>
      <c r="B24" s="4" t="s">
        <f>=HYPERLINK("https://leilaoonline.net/lote/detalhe/250041", "  16 CORRIMÕES EMB TRAS ESQ SD CJ. - PLQ.7084824. - LOC. PORTO ALEGRE/RS")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=HYPERLINK("https://leilaoonline.net/lote/detalhe/250047", "516")</f>
      </c>
      <c r="B25" s="4" t="s">
        <f>=HYPERLINK("https://leilaoonline.net/lote/detalhe/250047", "  2 ESTRUTURAS TUBULAÇÃO DE AR 60HZ 380/440V. - PLQ.2421278. - LOC. PORTO ALEGRE/RS")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=HYPERLINK("https://leilaoonline.net/lote/detalhe/250018", "519")</f>
      </c>
      <c r="B26" s="4" t="s">
        <f>=HYPERLINK("https://leilaoonline.net/lote/detalhe/250018", "  16 PROTETORES LATERAL DE FIBRA 2312X500. - PLQ.2571505. - LOC. PORTO ALEGRE/RS")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10.700,00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=HYPERLINK("https://leilaoonline.net/lote/detalhe/250035", "520")</f>
      </c>
      <c r="B27" s="4" t="s">
        <f>=HYPERLINK("https://leilaoonline.net/lote/detalhe/250035", "  7 GUIAS CURVA ELEVADOR DE ARRASTE 1767 SOLDADO CONJUNTO. - PLQ.7071199. - LOC. PORTO ALEGRE/RS")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=HYPERLINK("https://leilaoonline.net/lote/detalhe/250019", "521")</f>
      </c>
      <c r="B28" s="4" t="s">
        <f>=HYPERLINK("https://leilaoonline.net/lote/detalhe/250019", "  1 TRANSIÇÃO 0925X01035 - 900X1035X1063. - PLQ.2397415. - LOC. PORTO ALEGRE/RS")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1.600,00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=HYPERLINK("https://leilaoonline.net/lote/detalhe/250032", "522")</f>
      </c>
      <c r="B29" s="4" t="s">
        <f>=HYPERLINK("https://leilaoonline.net/lote/detalhe/250032", "  4 BOMBAS NEMO NETZSCH; MOD. NM021BY04S24B. - PLQ,7003538. - LOC. PORTO ALEGRE/RS")</f>
      </c>
      <c r="C29" s="4" t="inlineStr">
        <is>
          <t>Vendido</t>
        </is>
      </c>
      <c r="D29" s="4" t="inlineStr">
        <is>
          <t>1</t>
        </is>
      </c>
      <c r="E29" s="5" t="inlineStr">
        <is>
          <t>11.600,00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=HYPERLINK("https://leilaoonline.net/lote/detalhe/250017", "524")</f>
      </c>
      <c r="B30" s="4" t="s">
        <f>=HYPERLINK("https://leilaoonline.net/lote/detalhe/250017", "  1 ESTRUTURA CÂMARA DE COMBUSTÃO MC-10 UAB18. - PLQ.7109064. - LOC. PORTO ALEGRE/RS")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4.400,00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=HYPERLINK("https://leilaoonline.net/lote/detalhe/250038", "533")</f>
      </c>
      <c r="B31" s="4" t="s">
        <f>=HYPERLINK("https://leilaoonline.net/lote/detalhe/250038", "  3 CALHAS DE DESCARGA DO ELEVADOR DE ARRASTE USINA MTD CJ. - PLQ.2655139. - LOC. PORTO ALEGRE/RS")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1.900,00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=HYPERLINK("https://leilaoonline.net/lote/detalhe/250027", "537")</f>
      </c>
      <c r="B32" s="4" t="s">
        <f>=HYPERLINK("https://leilaoonline.net/lote/detalhe/250027", "  232 MANGUEIRAS DE BORRACHA SEM ACESSÓRIO. - PLQ.146060. - LOC. PORTO ALEGRE/RS")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3.300,00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=HYPERLINK("https://leilaoonline.net/lote/detalhe/250046", "544")</f>
      </c>
      <c r="B33" s="4" t="s">
        <f>=HYPERLINK("https://leilaoonline.net/lote/detalhe/250046", "  1 TUBULAÇÃO E BOMBA CARREGAMENTO DE CAP TA   TM VALSUL / 1 CONJUNTO AGITADORES POSIÇÃO 1 PARA TANQUE MASTER MONTADO VALSUL. - PLQ.2482241/PLQ.7162909/PLQ.7163364/PLQ.7162893. - LOC. PORTO ALEGRE/RS")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15.900,00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=HYPERLINK("https://leilaoonline.net/lote/detalhe/250023", "550")</f>
      </c>
      <c r="B34" s="4" t="s">
        <f>=HYPERLINK("https://leilaoonline.net/lote/detalhe/250023", "  2 PLATAFORMAS DOSADORAS QUÁDRUPLO INTERMEDIÁRIO SOLDADO CONJUNTO. - PLQ.7100970. - LOC. PORTO ALEGRE/RS")</f>
      </c>
      <c r="C34" s="4" t="inlineStr">
        <is>
          <t>Vendido</t>
        </is>
      </c>
      <c r="D34" s="4" t="inlineStr">
        <is>
          <t>1</t>
        </is>
      </c>
      <c r="E34" s="5" t="inlineStr">
        <is>
          <t>1.400,00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=HYPERLINK("https://leilaoonline.net/lote/detalhe/250033", "551")</f>
      </c>
      <c r="B35" s="4" t="s">
        <f>=HYPERLINK("https://leilaoonline.net/lote/detalhe/250033", "  7 ITENS. - TRANSIÇÃO 0825X1500X380 SOLDADO CONJUNTO - 900X1632X1843 / VÁLVULA DE SEGURANÇA AR FRIO UACF/ TUBULAÇÃO D800X907 SOLDADO CONJUNTO - 907X977X957 / TUBULAÇÃO D640X4671 AR SOLDADO CONJUNTO. / VÁLVULA SEGURANÇA ENTRADA AR FRIO MONTADO CONJUNTO - 997X700X640 / ARTICULAÇÃO 603X702X410. - PLQ.")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19.400,00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=HYPERLINK("https://leilaoonline.net/lote/detalhe/250029", "552")</f>
      </c>
      <c r="B36" s="4" t="s">
        <f>=HYPERLINK("https://leilaoonline.net/lote/detalhe/250029", "  3 ARTICULÇÕES PENDULARES. - PLQ.891835. - LOC. PORTO ALEGRE/RS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4.300,00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=HYPERLINK("https://leilaoonline.net/lote/detalhe/250028", "554")</f>
      </c>
      <c r="B37" s="4" t="s">
        <f>=HYPERLINK("https://leilaoonline.net/lote/detalhe/250028", "  17 POLIAS DA CORREIA V. - PLQ.67151. - LOC. PORTO ALEGRE/RS")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2.900,00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=HYPERLINK("https://leilaoonline.net/lote/detalhe/250024", "561")</f>
      </c>
      <c r="B38" s="4" t="s">
        <f>=HYPERLINK("https://leilaoonline.net/lote/detalhe/250024", "  2 ESTRUTURAS ARTICULAÇÃO MTO CJ; WIRTGEN. - PLQ.2571480. - LOC. PORTO ALEGRE/RS")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5.800,00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=HYPERLINK("https://leilaoonline.net/lote/detalhe/250048", "566")</f>
      </c>
      <c r="B39" s="4" t="s">
        <f>=HYPERLINK("https://leilaoonline.net/lote/detalhe/250048", "  9 MOTOR REDUTORES WEG. - MOTOR 60CV 4P 380/440V 50HZ. - PLQ.7004263. - LOC. PORTO ALEGRE/RS")</f>
      </c>
      <c r="C39" s="4" t="inlineStr">
        <is>
          <t>Vendido</t>
        </is>
      </c>
      <c r="D39" s="4" t="inlineStr">
        <is>
          <t>10</t>
        </is>
      </c>
      <c r="E39" s="5" t="inlineStr">
        <is>
          <t>46.600,00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=HYPERLINK("https://leilaoonline.net/lote/detalhe/250049", "579")</f>
      </c>
      <c r="B40" s="4" t="s">
        <f>=HYPERLINK("https://leilaoonline.net/lote/detalhe/250049", "  3 BANCOS DE CAPACITORES DICEL ENG. 440V/50Hz. - PLQ.7011690/PLQ.7011691. - LOC. PORTO ALEGRE/RS")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8.900,00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=HYPERLINK("https://leilaoonline.net/lote/detalhe/250050", "580")</f>
      </c>
      <c r="B41" s="4" t="s">
        <f>=HYPERLINK("https://leilaoonline.net/lote/detalhe/250050", "  2 ELICOIDAIS "CARACOL". - PLQ.2559029. - LOC. PORTO ALEGRE/RS")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2.600,00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=HYPERLINK("https://leilaoonline.net/lote/detalhe/250016", "585")</f>
      </c>
      <c r="B42" s="4" t="s">
        <f>=HYPERLINK("https://leilaoonline.net/lote/detalhe/250016", "  3 BANCOS DE CAPACITORES WEG 440/60 &gt;  - PLQ.7011690. - LOC. PORTO ALEGRE/RS          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8.400,00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=HYPERLINK("https://leilaoonline.net/lote/detalhe/250056", "619")</f>
      </c>
      <c r="B43" s="4" t="s">
        <f>=HYPERLINK("https://leilaoonline.net/lote/detalhe/250056", "  150 TAMPAS DO PAINEL DE INSTRUMENTOS WIRTGEN; A4GV71. - PLQ.1505270. - LOC. PORTO ALEGRE/RS")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9.300,00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=HYPERLINK("https://leilaoonline.net/lote/detalhe/250025", "634")</f>
      </c>
      <c r="B44" s="4" t="s">
        <f>=HYPERLINK("https://leilaoonline.net/lote/detalhe/250025", "  1 SILENCIADOR SEW 24,8 CV. - 58856. - LOC. PORTRO ALEGRE/RS")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2.700,00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=HYPERLINK("https://leilaoonline.net/lote/detalhe/250026", "636")</f>
      </c>
      <c r="B45" s="4" t="s">
        <f>=HYPERLINK("https://leilaoonline.net/lote/detalhe/250026", "  4 UNIDADES DE HIDRÁULICA COM BOM 50HZ; WIRTGEN. - PLQ.7013263. - LOC. PORTO ALEGRE/RS")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6.900,00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=HYPERLINK("https://leilaoonline.net/lote/detalhe/250030", "637")</f>
      </c>
      <c r="B46" s="4" t="s">
        <f>=HYPERLINK("https://leilaoonline.net/lote/detalhe/250030", "  1 CAPO FRONTAL. - PLQ.2538213. - LOC. PORTO ALEGRE/RS")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2.900,00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=HYPERLINK("https://leilaoonline.net/lote/detalhe/250051", "640")</f>
      </c>
      <c r="B47" s="4" t="s">
        <f>=HYPERLINK("https://leilaoonline.net/lote/detalhe/250051", "  10 CHICOTES CONTROLE DO ELEVADOR INOVA HAMM. - PLQ.2630316. - LOC. PORTO ALEGRE/RS")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=HYPERLINK("https://leilaoonline.net/lote/detalhe/250053", "644")</f>
      </c>
      <c r="B48" s="4" t="s">
        <f>=HYPERLINK("https://leilaoonline.net/lote/detalhe/250053", "  23 DESBALANCEAMENTOS ROLO COMPACTADOR HAMM. - PLQ.HAMM. - LOC. PORTO ALEGRE/RS")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22.100,00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=HYPERLINK("https://leilaoonline.net/lote/detalhe/250052", "645")</f>
      </c>
      <c r="B49" s="4" t="s">
        <f>=HYPERLINK("https://leilaoonline.net/lote/detalhe/250052", "  12 CALHAS INTERNAS DO SECADOR. - PLQ.7083616. - LOC. PORTO ALEGRE/RS")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1.200,00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=HYPERLINK("https://leilaoonline.net/lote/detalhe/250034", "668")</f>
      </c>
      <c r="B50" s="4" t="s">
        <f>=HYPERLINK("https://leilaoonline.net/lote/detalhe/250034", "  1 EXAUSTOR COM MOTOR WEG EUROAIR 20 CV. - PLQ.2914480. - LOC. PORTO ALEGRE/RS")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15.600,00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=HYPERLINK("https://leilaoonline.net/lote/detalhe/250055", "676")</f>
      </c>
      <c r="B51" s="4" t="s">
        <f>=HYPERLINK("https://leilaoonline.net/lote/detalhe/250055", "  149 ITENS. - KIT CHICOTES ELETRICOS DA BATERIA W100 1110 E VALVULA DE RETENÇÃO / CONTROLADOR WITOS - KIT CHICOTE / UNIDADE ELETRONICA COM CARCAÇA. - PLQ.146344/PLQ.2051355/PLQ.2498777. - LOC. PORTO ALEGRE/RS")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21.200,00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=HYPERLINK("https://leilaoonline.net/lote/detalhe/250060", "686")</f>
      </c>
      <c r="B52" s="4" t="s">
        <f>=HYPERLINK("https://leilaoonline.net/lote/detalhe/250060", "  1 TRANSIÇÃO; SOLDADO CONJUNTO. - PLQ.7115591. - LOC. PORTO ALEGRE/RS")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5.800,00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=HYPERLINK("https://leilaoonline.net/lote/detalhe/250054", "700")</f>
      </c>
      <c r="B53" s="4" t="s">
        <f>=HYPERLINK("https://leilaoonline.net/lote/detalhe/250054", "  6 ITENS. - ABRAÇADEIRA DE FIXAÇÃO / LUVA D750 SOLDADO CONJUNTO TAMANHO: 0759X400 /  KIT DE REPARO ID14743. - PLQ.7067211/PLQ.7069372/PLQ.7108756. - LOC. PORTO ALEGRE")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=HYPERLINK("https://leilaoonline.net/lote/detalhe/250058", "710")</f>
      </c>
      <c r="B54" s="4" t="s">
        <f>=HYPERLINK("https://leilaoonline.net/lote/detalhe/250058", "  2 BANCOS DE CAPACITADORES - ESTRUTURA TUBULAÇÃO FIBRAS C101 MTD CJ. - PLQ.7010005. - LOC. PORTO ALEGRE/RS")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=HYPERLINK("https://leilaoonline.net/lote/detalhe/250067", "714")</f>
      </c>
      <c r="B55" s="4" t="s">
        <f>=HYPERLINK("https://leilaoonline.net/lote/detalhe/250067", "  1 ESTRUTURA DE FIXAÇÃO. - PLQ.2842805. - LOC. PORTO ALEGRE/RS")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8.400,00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=HYPERLINK("https://leilaoonline.net/lote/detalhe/250071", "720")</f>
      </c>
      <c r="B56" s="4" t="s">
        <f>=HYPERLINK("https://leilaoonline.net/lote/detalhe/250071", "  1 CAPÔ SD ESQ. - PLQ.2552790. - LOC. PORTO ALEGRE/RS")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1.900,00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=HYPERLINK("https://leilaoonline.net/lote/detalhe/250063", "721")</f>
      </c>
      <c r="B57" s="4" t="s">
        <f>=HYPERLINK("https://leilaoonline.net/lote/detalhe/250063", "   6 ITENS. - CONJUNTOS-ROTOR EXAUSTOR SOLDADO CONJUNTO / BASE MEDIDOR DE VAZÃO. - PLQ.7032848/PLQ.7106644. - LOC. PORTO ALEGRE/RS")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=HYPERLINK("https://leilaoonline.net/lote/detalhe/250066", "739")</f>
      </c>
      <c r="B58" s="4" t="s">
        <f>=HYPERLINK("https://leilaoonline.net/lote/detalhe/250066", "  1 ESTRUTURA TUBULAÇÃO FIBRAS C101 MTD CJ. - PLQ.2842805. - LOC. PORTO ALEGRE/RS")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8.400,00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=HYPERLINK("https://leilaoonline.net/lote/detalhe/250061", "740")</f>
      </c>
      <c r="B59" s="4" t="s">
        <f>=HYPERLINK("https://leilaoonline.net/lote/detalhe/250061", "  13 SUPORTES TOLDO TRASEIRO. - PLQ.2583863. - LOC. PORTO ALEGRE/RS")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5.700,00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=HYPERLINK("https://leilaoonline.net/lote/detalhe/250057", "756")</f>
      </c>
      <c r="B60" s="4" t="s">
        <f>=HYPERLINK("https://leilaoonline.net/lote/detalhe/250057", "  1 VIDRO LATERAL CAB. OPERADOR. - PLQ.7007611. - LOC. PORTO ALEGRE/RS")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1.100,00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=HYPERLINK("https://leilaoonline.net/lote/detalhe/250068", "757")</f>
      </c>
      <c r="B61" s="4" t="s">
        <f>=HYPERLINK("https://leilaoonline.net/lote/detalhe/250068", "  4 ITENS. - VIDRO JANELA CABINE / JANELA DA CABINE- COBERTURA COMPL  #A2-985.60.660 / COBERTURA- TUBO 181,8X35,6X1105LG 20MNV6V. - PLQ.194554/PLQ.2197983/PLQ.2563350. - LOC. PORTO ALEGRE")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16.000,00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=HYPERLINK("https://leilaoonline.net/lote/detalhe/250064", "772")</f>
      </c>
      <c r="B62" s="4" t="s">
        <f>=HYPERLINK("https://leilaoonline.net/lote/detalhe/250064", "  7 ITENS. - FACA DO TAMPER LADO ESQUERDO DIREITO / SEGMENTO 2A CONJUNTO SOLDADO / BOMBA DE EMUILSÃO /  MEDIDOR DE VAZÃO. - PLQ.2003833/PLQ.2333473/PLQ.7093393/PLQ.7331289. - LOC. PORTO ALEGRE/RS")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16.400,00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=HYPERLINK("https://leilaoonline.net/lote/detalhe/250070", "775")</f>
      </c>
      <c r="B63" s="4" t="s">
        <f>=HYPERLINK("https://leilaoonline.net/lote/detalhe/250070", "  1 BOMBA DE EMULSÃO - COLETOR ADIÇÃO POLÍMERO SOLDADO CONJUNTO. - PLQ.152981. - LOC. PÇORTO ALEGRE/RS")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5.900,00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=HYPERLINK("https://leilaoonline.net/lote/detalhe/250062", "777")</f>
      </c>
      <c r="B64" s="4" t="s">
        <f>=HYPERLINK("https://leilaoonline.net/lote/detalhe/250062", "  1 RAMPA DE EMBARQUE PARA ELEVAÇÃO DE VEÍCULOS. MOD. THS0018; CAPACIDADE DE CARGA 30 TON. COMPRIMENTO 4200MM; POTÊNCIA 15CV; PRESSÃO DE TRABALHO 160BAR; PISO EM CHAPA ANTIDERRAPANTE; TEMPO DE SUBIDA 95 SEGUNDOS; TEMPO DE DESCIDA 35 SEGUNDO (CARGA MÁXIMA) - PLQ.7113142. - LOC. PORTO ALEGRE/RS")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54.500,00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=HYPERLINK("https://leilaoonline.net/lote/detalhe/250069", "10040")</f>
      </c>
      <c r="B65" s="4" t="s">
        <f>=HYPERLINK("https://leilaoonline.net/lote/detalhe/250069", "  13 TRAVESSAS FIX TELA SOLDADA - BOMBA NEMO NM021 60HZ; NETZSCH DO BRASIL. - PLQ.2420322. - LOC. PORTO ALEGRE/RS")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1.200,00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=HYPERLINK("https://leilaoonline.net/lote/detalhe/250065", "10042")</f>
      </c>
      <c r="B66" s="4" t="s">
        <f>=HYPERLINK("https://leilaoonline.net/lote/detalhe/250065", "  6 BOMBAS NEMO NM021 60HZ - HELICOIDAL ESPIRAL 0190X2437 WAN. - PLQ.7003538. - LOC. PORTO ALEGRE/RS")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17.300,00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=HYPERLINK("https://leilaoonline.net/lote/detalhe/250428", "10100")</f>
      </c>
      <c r="B67" s="4" t="s">
        <f>=HYPERLINK("https://leilaoonline.net/lote/detalhe/250428", "  142 PLACAS D-51-VP-071-G ID17180:I. - FRESADORA DE ASFALTO, PAVIMENTADORAS DE CONCRETO E RECICLADORAS. - PLQ.17180. - LOC. PORTO ALEGRE/RS")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7.200,00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=HYPERLINK("https://leilaoonline.net/lote/detalhe/250406", "10101")</f>
      </c>
      <c r="B68" s="4" t="s">
        <f>=HYPERLINK("https://leilaoonline.net/lote/detalhe/250406", "  31 COXINS DE ENCOSTO DA CORREIA. - FRESADORA DE ASFALTO, PAVIMENTADORAS DE CONCRETO E RECICLADORAS. - PLQ.51489. - LOC. PORTO ALEGRE/RS")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5.200,00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=HYPERLINK("https://leilaoonline.net/lote/detalhe/250398", "10102")</f>
      </c>
      <c r="B69" s="4" t="s">
        <f>=HYPERLINK("https://leilaoonline.net/lote/detalhe/250398", "  1 BRAÇO ESTIC ID67149. - FRESADORA DE ASFALTO W2000DC. - PLQ.67149. - LOC. PORTO ALEGRE/RS")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3.200,00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=HYPERLINK("https://leilaoonline.net/lote/detalhe/250425", "10103")</f>
      </c>
      <c r="B70" s="4" t="s">
        <f>=HYPERLINK("https://leilaoonline.net/lote/detalhe/250425", "  3 KIT'S DE VEDAÇÃO. - PAVIMENTADORA DE CONCRETO. - PLQ.75832. - LOC. PORTO ALEGRE/RS")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4.700,00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=HYPERLINK("https://leilaoonline.net/lote/detalhe/250440", "10104")</f>
      </c>
      <c r="B71" s="4" t="s">
        <f>=HYPERLINK("https://leilaoonline.net/lote/detalhe/250440", "  2 ROLOS CONDZ CORREIA TRANSP B600. - FRESADORA DE ASFALTO W100CF. - PLQ.90059. - LOC. PORTO ALEGRE/RS")</f>
      </c>
      <c r="C71" s="4" t="inlineStr">
        <is>
          <t>Vendido</t>
        </is>
      </c>
      <c r="D71" s="4" t="inlineStr">
        <is>
          <t>1</t>
        </is>
      </c>
      <c r="E71" s="5" t="inlineStr">
        <is>
          <t>3.000,00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=HYPERLINK("https://leilaoonline.net/lote/detalhe/250416", "10105")</f>
      </c>
      <c r="B72" s="4" t="s">
        <f>=HYPERLINK("https://leilaoonline.net/lote/detalhe/250416", "  82 ISO8434-1 CRR L15XM14X1,5. - FRESADORA DE ASFALTO W1900 / RECICLADORA WR2500. - PLQ.118910. - LOC. PORTO ALEGRE/RS")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=HYPERLINK("https://leilaoonline.net/lote/detalhe/250452", "10106")</f>
      </c>
      <c r="B73" s="4" t="s">
        <f>=HYPERLINK("https://leilaoonline.net/lote/detalhe/250452", "  1 CORREIA TRANSPORTADORA B600. - FRESADORA DE ASFALTO W1000F. - PLQ.125134. - LOC. PORTO ALEGRE/RS")</f>
      </c>
      <c r="C73" s="4" t="inlineStr">
        <is>
          <t>Vendido</t>
        </is>
      </c>
      <c r="D73" s="4" t="inlineStr">
        <is>
          <t>1</t>
        </is>
      </c>
      <c r="E73" s="5" t="inlineStr">
        <is>
          <t>1.800,00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=HYPERLINK("https://leilaoonline.net/lote/detalhe/250395", "10107")</f>
      </c>
      <c r="B74" s="4" t="s">
        <f>=HYPERLINK("https://leilaoonline.net/lote/detalhe/250395", "  2 UNIDADES DE ACOPL ID135110. - FRESADORA DE ASFALTO W2000 / W1900. - PLQ.135110. - LOC. PORTO ALEGRE/RS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28.500,00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=HYPERLINK("https://leilaoonline.net/lote/detalhe/250431", "10108")</f>
      </c>
      <c r="B75" s="4" t="s">
        <f>=HYPERLINK("https://leilaoonline.net/lote/detalhe/250431", "  2 SUPORTES POLIA RETORNO. - MINERADORA. - PLQ.140772. - LOC. PORTO ALEGRE/RS")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6.800,00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=HYPERLINK("https://leilaoonline.net/lote/detalhe/250450", "10109")</f>
      </c>
      <c r="B76" s="4" t="s">
        <f>=HYPERLINK("https://leilaoonline.net/lote/detalhe/250450", "  1 EXTENSÃO DA PROTEÇÃO LATERAL. - RECICLADORAS. - PLQ.198981. - LOC. PORTO ALEGRE/RS")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1.100,00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=HYPERLINK("https://leilaoonline.net/lote/detalhe/250429", "10110")</f>
      </c>
      <c r="B77" s="4" t="s">
        <f>=HYPERLINK("https://leilaoonline.net/lote/detalhe/250429", "  2 CARCAÇAS 0715X259 GJS-500-7. - ROLOS HD14. - PLQ.499030. - LOC. PORTO ALEGRE/RS")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16.700,00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=HYPERLINK("https://leilaoonline.net/lote/detalhe/250409", "10111")</f>
      </c>
      <c r="B78" s="4" t="s">
        <f>=HYPERLINK("https://leilaoonline.net/lote/detalhe/250409", "  1 AUTOMATISMO MEC P/QUEIM MC CJ&gt; - USINAS DE ASFALTO. - PLQ.7081999. - LOC. PORTO ALEGRE/RS")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4.800,00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=HYPERLINK("https://leilaoonline.net/lote/detalhe/250426", "10112")</f>
      </c>
      <c r="B79" s="4" t="s">
        <f>=HYPERLINK("https://leilaoonline.net/lote/detalhe/250426", "  2 EXCENTRICOS. - ROLO 3520 - PLQ.866067. - LOC. PORTO ALEGRE/RS")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15.200,00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=HYPERLINK("https://leilaoonline.net/lote/detalhe/250410", "10113")</f>
      </c>
      <c r="B80" s="4" t="s">
        <f>=HYPERLINK("https://leilaoonline.net/lote/detalhe/250410", "  2 SURDINAS. - ROLO 3520. - PLQ.870161. - LOC. PORTO ALEGRE/RS")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5.700,00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=HYPERLINK("https://leilaoonline.net/lote/detalhe/250419", "10114")</f>
      </c>
      <c r="B81" s="4" t="s">
        <f>=HYPERLINK("https://leilaoonline.net/lote/detalhe/250419", "  9 FACAS DO TAMPER 0,75M LADO ESQ. - MESA COMPACTADORA AB500-2 TV. - PLQ.2038930. - LOC. PORTO ALEGRE/RS")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=HYPERLINK("https://leilaoonline.net/lote/detalhe/250407", "10115")</f>
      </c>
      <c r="B82" s="4" t="s">
        <f>=HYPERLINK("https://leilaoonline.net/lote/detalhe/250407", "  9 FACAS DO TAMPER 0,75M LADO DIR. - MESA COMPACTADORA AB500-2 TV. - PLQ.2038931. - LOC. PORTO ALEGRE/RS")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=HYPERLINK("https://leilaoonline.net/lote/detalhe/250418", "10116")</f>
      </c>
      <c r="B83" s="4" t="s">
        <f>=HYPERLINK("https://leilaoonline.net/lote/detalhe/250418", "  1 ACOPLAMENTO. - FRESADORA DE ASFALTO WIRTGEN W100F. - PLQ.2061289. - LOC. PORTO ALEGRE/RS")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12.600,00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=HYPERLINK("https://leilaoonline.net/lote/detalhe/250421", "10117")</f>
      </c>
      <c r="B84" s="4" t="s">
        <f>=HYPERLINK("https://leilaoonline.net/lote/detalhe/250421", "  290 SUPORTES DO BITZ HT. - WR2000. - PLQ.2068238. - LOC. PORTO ALEGRE/RS")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9.800,00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=HYPERLINK("https://leilaoonline.net/lote/detalhe/250447", "10118")</f>
      </c>
      <c r="B85" s="4" t="s">
        <f>=HYPERLINK("https://leilaoonline.net/lote/detalhe/250447", "  1 ARO 230X475 ET105. - FRESADORA DE ASFALTO W100. - PLQ.2136689. - LOC. PORTO ALEGRE/RS")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2.900,00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=HYPERLINK("https://leilaoonline.net/lote/detalhe/250439", "10119")</f>
      </c>
      <c r="B86" s="4" t="s">
        <f>=HYPERLINK("https://leilaoonline.net/lote/detalhe/250439", "  1 ARO 255X475 ET130. - FRESADORA DE ASFALTO W100. - PLQ.2136697. - LOC. PORTO ALEGRE/RS")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2.800,00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=HYPERLINK("https://leilaoonline.net/lote/detalhe/250437", "10120")</f>
      </c>
      <c r="B87" s="4" t="s">
        <f>=HYPERLINK("https://leilaoonline.net/lote/detalhe/250437", "  1 FLG. INTERMEDIÁRIO PHA 142/SN. - FRESADORA DE ASFALTO W200. - PLQ.2139383. - LOC. PORTO ALEGRE/RS")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4.600,00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=HYPERLINK("https://leilaoonline.net/lote/detalhe/250434", "10121")</f>
      </c>
      <c r="B88" s="4" t="s">
        <f>=HYPERLINK("https://leilaoonline.net/lote/detalhe/250434", "  1 DISCO MENBRANA CENTAX CX-56. - FRESADORA DE ASFALTO W200. - PLQ.2177775. - LOC. PORTO ALEGRE/RS")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4.400,00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=HYPERLINK("https://leilaoonline.net/lote/detalhe/250423", "10122")</f>
      </c>
      <c r="B89" s="4" t="s">
        <f>=HYPERLINK("https://leilaoonline.net/lote/detalhe/250423", "  6 FAROIS DE TRABALHO. - FRESADORAS DE ASFALTO, RECICLADORAS E ESTABILIZADORA. - PLQ.2214723. - LOC. PORTO ALEGRE/RS")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9.500,00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=HYPERLINK("https://leilaoonline.net/lote/detalhe/250445", "10123")</f>
      </c>
      <c r="B90" s="4" t="s">
        <f>=HYPERLINK("https://leilaoonline.net/lote/detalhe/250445", "  1 EIXO DO CARACOL ESQ.  - PAVIMENTADORA S1300-2. - PLQ.2234879. - LOC. PORTO ALEGRE/RS")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3.100,00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=HYPERLINK("https://leilaoonline.net/lote/detalhe/250412", "10124")</f>
      </c>
      <c r="B91" s="4" t="s">
        <f>=HYPERLINK("https://leilaoonline.net/lote/detalhe/250412", "  1 MOTOR HID A2FE80/61W-VAL027-S. - FRESADORA W100H. - PLQ.2247425. - LOC. PORTO ALEGRE/RS")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10.600,00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=HYPERLINK("https://leilaoonline.net/lote/detalhe/250396", "10125")</f>
      </c>
      <c r="B92" s="4" t="s">
        <f>=HYPERLINK("https://leilaoonline.net/lote/detalhe/250396", "  2 CONTROLES SIST WITOS C/ KIT INST. - PAVIMENTADORA. - PLQ.2292398. - LOC. PORTO ALEGRE/RS")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10.800,00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=HYPERLINK("https://leilaoonline.net/lote/detalhe/250432", "10126")</f>
      </c>
      <c r="B93" s="4" t="s">
        <f>=HYPERLINK("https://leilaoonline.net/lote/detalhe/250432", "  1 CONTROL SIST WITOS C/ KIT INST. - PAVIMENTADORA S1300-2. - PLQ.2299231. - LOC. PORTO ALEGRE/RS")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5.200,00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=HYPERLINK("https://leilaoonline.net/lote/detalhe/250413", "10127")</f>
      </c>
      <c r="B94" s="4" t="s">
        <f>=HYPERLINK("https://leilaoonline.net/lote/detalhe/250413", "  1 DISP. REPARO TUBO TELESC. - PAVIMENTADORA. - PLQ.2332663. - LOC. PORTO ALEGRE/RS")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5.700,00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=HYPERLINK("https://leilaoonline.net/lote/detalhe/250435", "10128")</f>
      </c>
      <c r="B95" s="4" t="s">
        <f>=HYPERLINK("https://leilaoonline.net/lote/detalhe/250435", "  2 PROLONG HELICOIDAL DIR SD CJ. - PAVIMENTADORA S1300-3. - PLQ.2386183. - LOC. PORTO ALEGRE/RS")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3.100,00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=HYPERLINK("https://leilaoonline.net/lote/detalhe/250454", "10129")</f>
      </c>
      <c r="B96" s="4" t="s">
        <f>=HYPERLINK("https://leilaoonline.net/lote/detalhe/250454", "  1 PROTETOR  LATERAL. - PAVIMENTADORA S1103-3/1303-3. - PLQ.2388923. - LOC. PORTO ALEGRE/RS")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2.200,00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=HYPERLINK("https://leilaoonline.net/lote/detalhe/250444", "10130")</f>
      </c>
      <c r="B97" s="4" t="s">
        <f>=HYPERLINK("https://leilaoonline.net/lote/detalhe/250444", "  1 PROTETOR  LATERAL. - PAVIMENTADORA S1103-3/1303-3. - PLQ.2388934. - LOC. PORTO ALEGRE/RS")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2.200,00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=HYPERLINK("https://leilaoonline.net/lote/detalhe/250453", "10131")</f>
      </c>
      <c r="B98" s="4" t="s">
        <f>=HYPERLINK("https://leilaoonline.net/lote/detalhe/250453", "  1 KIT VED. TRACION TRANSMISSION. - ACABADORAS DE ASFALTO. - PLQ.2422381. - LOC. PORTO ALEGRE/RS")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2.400,00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=HYPERLINK("https://leilaoonline.net/lote/detalhe/250397", "10132")</f>
      </c>
      <c r="B99" s="4" t="s">
        <f>=HYPERLINK("https://leilaoonline.net/lote/detalhe/250397", "  9 CONTROL. SIST WITOS - PADRÃO WIRTGEN. - FRESADORAS DE ASFALTO W200. - PLQ.2483436. - LOC. PORTO ALEGRE/RS")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45.700,00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=HYPERLINK("https://leilaoonline.net/lote/detalhe/250417", "10133")</f>
      </c>
      <c r="B100" s="4" t="s">
        <f>=HYPERLINK("https://leilaoonline.net/lote/detalhe/250417", "  4 CONTROLES SIST WITOS C/ KIT INST. VOEGELE. - PAVIMENTADORA. - PLQ.2629825. - LOC. PORTO ALEGRE/RS")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21.400,00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=HYPERLINK("https://leilaoonline.net/lote/detalhe/250433", "10134")</f>
      </c>
      <c r="B101" s="4" t="s">
        <f>=HYPERLINK("https://leilaoonline.net/lote/detalhe/250433", "  4 KIT'S VEDAÇÃO. - FRESADORA DE ASFALTO W100H. - PLQ.2647464. - LOC. PORTO ALEGRE/RS")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5.500,00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=HYPERLINK("https://leilaoonline.net/lote/detalhe/250443", "10135")</f>
      </c>
      <c r="B102" s="4" t="s">
        <f>=HYPERLINK("https://leilaoonline.net/lote/detalhe/250443", "  1 DISP. MONITOR ISOLAMENTO DSI. - PAVIMENTADORA S1100-3 / 1300-3. - PLQ.2705355. - LOC. PORTO ALEGRE/RS")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1.800,00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=HYPERLINK("https://leilaoonline.net/lote/detalhe/250446", "10136")</f>
      </c>
      <c r="B103" s="4" t="s">
        <f>=HYPERLINK("https://leilaoonline.net/lote/detalhe/250446", "  1 CORREIA FECH 30"X19,6M. - USINAS DE ASFALTO. - PLQ.7003553. - LOC. PORTO ALEGRE/RS")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2.100,00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=HYPERLINK("https://leilaoonline.net/lote/detalhe/250436", "10137")</f>
      </c>
      <c r="B104" s="4" t="s">
        <f>=HYPERLINK("https://leilaoonline.net/lote/detalhe/250436", "  1 RADIADOR ÁGUA/ÓLEO CUMMINS. - ACABADORAS DE ASFALTO. - PLQ.7019487. - LOC. PORTO ALEGRE/RS")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4.600,00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=HYPERLINK("https://leilaoonline.net/lote/detalhe/250427", "10138")</f>
      </c>
      <c r="B105" s="4" t="s">
        <f>=HYPERLINK("https://leilaoonline.net/lote/detalhe/250427", "  256 SUPORTES ID137503. - ESTABILIZADORA WS250. - PLQ.7026683. - LOC. PORTO ALEGRE/RS")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5.200,00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=HYPERLINK("https://leilaoonline.net/lote/detalhe/250448", "10139")</f>
      </c>
      <c r="B106" s="4" t="s">
        <f>=HYPERLINK("https://leilaoonline.net/lote/detalhe/250448", "  1 CORREIA FECHADA 36"X16,5M. - USINAS DE ASFALTO. - PLQ.7065579. - LOC. PORTO ALEGRE/RS")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2.900,00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=HYPERLINK("https://leilaoonline.net/lote/detalhe/250441", "10140")</f>
      </c>
      <c r="B107" s="4" t="s">
        <f>=HYPERLINK("https://leilaoonline.net/lote/detalhe/250441", "  2 CORREIA FECHADA 20"X19,40M. - USINAS DE ASFALTO. - PLQ.7065914. - LOC. PORTO ALEGRE/RS")</f>
      </c>
      <c r="C107" s="4" t="inlineStr">
        <is>
          <t>Vendido</t>
        </is>
      </c>
      <c r="D107" s="4" t="inlineStr">
        <is>
          <t>1</t>
        </is>
      </c>
      <c r="E107" s="5" t="inlineStr">
        <is>
          <t>3.800,00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=HYPERLINK("https://leilaoonline.net/lote/detalhe/250415", "10141")</f>
      </c>
      <c r="B108" s="4" t="s">
        <f>=HYPERLINK("https://leilaoonline.net/lote/detalhe/250415", "  3 CORREIAS FECHADA 24"X27,93M &gt;. - USINAS DE ASFALTO. - PLQ.7069453. - LOC. PORTO ALEGRE/RS")</f>
      </c>
      <c r="C108" s="4" t="inlineStr">
        <is>
          <t>Vendido</t>
        </is>
      </c>
      <c r="D108" s="4" t="inlineStr">
        <is>
          <t>1</t>
        </is>
      </c>
      <c r="E108" s="5" t="inlineStr">
        <is>
          <t>6.600,00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=HYPERLINK("https://leilaoonline.net/lote/detalhe/250414", "10142")</f>
      </c>
      <c r="B109" s="4" t="s">
        <f>=HYPERLINK("https://leilaoonline.net/lote/detalhe/250414", "  39 CORREIAS DE TRANSMISSÃO. - BRITADOR. - PLQ.7077831. - LOC. PORTO ALEGRE/RS")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10.600,00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=HYPERLINK("https://leilaoonline.net/lote/detalhe/250438", "10143")</f>
      </c>
      <c r="B110" s="4" t="s">
        <f>=HYPERLINK("https://leilaoonline.net/lote/detalhe/250438", "  1 CORREIA FECHADA 24"X32,70M. - USINAS DE ASFALTO. - PLQ.7100568. - LOC. PORTO ALEGRE/RS")</f>
      </c>
      <c r="C110" s="4" t="inlineStr">
        <is>
          <t>Vendido</t>
        </is>
      </c>
      <c r="D110" s="4" t="inlineStr">
        <is>
          <t>1</t>
        </is>
      </c>
      <c r="E110" s="5" t="inlineStr">
        <is>
          <t>2.000,00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=HYPERLINK("https://leilaoonline.net/lote/detalhe/250424", "10144")</f>
      </c>
      <c r="B111" s="4" t="s">
        <f>=HYPERLINK("https://leilaoonline.net/lote/detalhe/250424", "  2 CORR. FECHADA TALISCA 18"X13,8M. - USINAS DE ASFALTO. - PLQ.7113378. - LOC. PORTO ALEGRE/RS")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9.200,00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=HYPERLINK("https://leilaoonline.net/lote/detalhe/250405", "10145")</f>
      </c>
      <c r="B112" s="4" t="s">
        <f>=HYPERLINK("https://leilaoonline.net/lote/detalhe/250405", "  2 CORR. FECHADA TALISCA 18"X10,1M. - USINAS DE ASFALTO. - PLQ.7113431. - LOC. PORTO ALEGRE/RS")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6.700,00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=HYPERLINK("https://leilaoonline.net/lote/detalhe/250442", "10146")</f>
      </c>
      <c r="B113" s="4" t="s">
        <f>=HYPERLINK("https://leilaoonline.net/lote/detalhe/250442", "  1 ROUTER EWON PROGRAMADO PORT. - USINAS DE ASFALTO. - PLQ.7125545. - LOC. PORTO ALEGRE/RS")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4.900,00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=HYPERLINK("https://leilaoonline.net/lote/detalhe/250408", "10147")</f>
      </c>
      <c r="B114" s="4" t="s">
        <f>=HYPERLINK("https://leilaoonline.net/lote/detalhe/250408", "  94 TRAVESSAS. - ACABADORAS DE ASFALTO. - PLQ.7201002. - LOC. PORTO ALEGRE/RS")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5.200,00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=HYPERLINK("https://leilaoonline.net/lote/detalhe/250451", "10148")</f>
      </c>
      <c r="B115" s="4" t="s">
        <f>=HYPERLINK("https://leilaoonline.net/lote/detalhe/250451", "  1 CORRENTE TRANSPORTADORA. - ACABADORAS DE ASFALTO. - PLQ.7331428. - LOC. PORTO ALEGRE/RS")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3.100,00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=HYPERLINK("https://leilaoonline.net/lote/detalhe/250430", "10149")</f>
      </c>
      <c r="B116" s="4" t="s">
        <f>=HYPERLINK("https://leilaoonline.net/lote/detalhe/250430", "  2 CORRENTES DO TRANSPORTADOR. - ACABADORAS DE ASFALTO. - PLQ.7332204. - LOC. PORTO ALEGRE/RS")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5.800,00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=HYPERLINK("https://leilaoonline.net/lote/detalhe/250449", "10150")</f>
      </c>
      <c r="B117" s="4" t="s">
        <f>=HYPERLINK("https://leilaoonline.net/lote/detalhe/250449", "  2 CORRENTES SEM SAPATAS. - PAVIMENTADORA. - PLQ.4610302089. - LOC. PORTO ALEGRE/RS")</f>
      </c>
      <c r="C117" s="4" t="inlineStr">
        <is>
          <t>Vendido</t>
        </is>
      </c>
      <c r="D117" s="4" t="inlineStr">
        <is>
          <t>1</t>
        </is>
      </c>
      <c r="E117" s="5" t="inlineStr">
        <is>
          <t>4.200,00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=HYPERLINK("https://leilaoonline.net/lote/detalhe/250400", "10151")</f>
      </c>
      <c r="B118" s="4" t="s">
        <f>=HYPERLINK("https://leilaoonline.net/lote/detalhe/250400", "  2 CORRENTES TRASNPORTADORA. - PAVIMENTADORA S1804. - PLQ.4610312122. - LOC. PORTO ALEGRE/RS")</f>
      </c>
      <c r="C118" s="4" t="inlineStr">
        <is>
          <t>Vendido</t>
        </is>
      </c>
      <c r="D118" s="4" t="inlineStr">
        <is>
          <t>1</t>
        </is>
      </c>
      <c r="E118" s="5" t="inlineStr">
        <is>
          <t>5.100,00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=HYPERLINK("https://leilaoonline.net/lote/detalhe/250420", "10152")</f>
      </c>
      <c r="B119" s="4" t="s">
        <f>=HYPERLINK("https://leilaoonline.net/lote/detalhe/250420", "  2 CORRENTES DE TRANSPORTE. - PAVIMENTADORA S1804. - PLQ.4610312123. - LOC. PORTO ALEGRE/RS")</f>
      </c>
      <c r="C119" s="4" t="inlineStr">
        <is>
          <t>Vendido</t>
        </is>
      </c>
      <c r="D119" s="4" t="inlineStr">
        <is>
          <t>1</t>
        </is>
      </c>
      <c r="E119" s="5" t="inlineStr">
        <is>
          <t>5.800,00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=HYPERLINK("https://leilaoonline.net/lote/detalhe/250403", "10153")</f>
      </c>
      <c r="B120" s="4" t="s">
        <f>=HYPERLINK("https://leilaoonline.net/lote/detalhe/250403", "  20 RASP. CORREIA TRANSPORTADOR. - BRITADOR. - PLQ.F20002403. - LOC. PORTO ALEGRE")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4.800,00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=HYPERLINK("https://leilaoonline.net/lote/detalhe/250404", "10154")</f>
      </c>
      <c r="B121" s="4" t="s">
        <f>=HYPERLINK("https://leilaoonline.net/lote/detalhe/250404", "  1 CORREIA TRANSPORTADORA. - BRITADOR.  - PLQ.F20014924. - LOC. PORTO ALEGRE/RS")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10.100,00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=HYPERLINK("https://leilaoonline.net/lote/detalhe/250399", "10155")</f>
      </c>
      <c r="B122" s="4" t="s">
        <f>=HYPERLINK("https://leilaoonline.net/lote/detalhe/250399", "  6 COXINS. - BRITADOR KLEEMAN MR110Z - PLQ.F20018673. - LOC. PORTO ALEGRE/RS")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14.800,00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=HYPERLINK("https://leilaoonline.net/lote/detalhe/250401", "10156")</f>
      </c>
      <c r="B123" s="4" t="s">
        <f>=HYPERLINK("https://leilaoonline.net/lote/detalhe/250401", "  29 CORREIAS DE TRANSMISSÃO. - BRITADOR. - PLQ.M00211050. - LOC. PORTO ALEGRE/RS")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9.000,00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=HYPERLINK("https://leilaoonline.net/lote/detalhe/250422", "10157")</f>
      </c>
      <c r="B124" s="4" t="s">
        <f>=HYPERLINK("https://leilaoonline.net/lote/detalhe/250422", "  74 CARTUCHOS DO FILTRO. - BRITADOR KLEEMANN. - PLQ.M10015335. - LOC.  PORTO ALEGRE/RS")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11.500,00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=HYPERLINK("https://leilaoonline.net/lote/detalhe/250411", "10158")</f>
      </c>
      <c r="B125" s="4" t="s">
        <f>=HYPERLINK("https://leilaoonline.net/lote/detalhe/250411", "  1 CORREIA DENTADA. - BRITADOR. - PLQ.M10018021. - LOC. PORTO ALEGRE/RS")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3.200,00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=HYPERLINK("https://leilaoonline.net/lote/detalhe/250402", "10160")</f>
      </c>
      <c r="B126" s="4" t="s">
        <f>=HYPERLINK("https://leilaoonline.net/lote/detalhe/250402", "  1 CORREIA FECH 30"X29,2M. - USINAS DE ASFALTO. - PLQ.7109658. - LOC. PORTO ALEGRE/RS")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5.400,00</t>
        </is>
      </c>
      <c r="F12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2026-08-13T01:13:31.00Z</dcterms:created>
  <dc:creator>Tellks Tecnologia</dc:creator>
  <cp:revision>0</cp:revision>
</cp:coreProperties>
</file>