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=HYPERLINK("https://leilaoonline.net/lote/detalhe/249124", "001")</f>
      </c>
      <c r="B11" s="4" t="s">
        <f>=HYPERLINK("https://leilaoonline.net/lote/detalhe/249124",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=HYPERLINK("https://leilaoonline.net/lote/detalhe/249120", "002")</f>
      </c>
      <c r="B12" s="4" t="s">
        <f>=HYPERLINK("https://leilaoonline.net/lote/detalhe/249120",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=HYPERLINK("https://leilaoonline.net/lote/detalhe/249965", "003")</f>
      </c>
      <c r="B13" s="4" t="s">
        <f>=HYPERLINK("https://leilaoonline.net/lote/detalhe/249965", "[ VÍDEOS ] PÁ CARREGADEIRA  CATERPILLAR 934G ANO 2005 - CABINADA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=HYPERLINK("https://leilaoonline.net/lote/detalhe/249122", "004")</f>
      </c>
      <c r="B14" s="4" t="s">
        <f>=HYPERLINK("https://leilaoonline.net/lote/detalhe/249122",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=HYPERLINK("https://leilaoonline.net/lote/detalhe/249116", "005")</f>
      </c>
      <c r="B15" s="4" t="s">
        <f>=HYPERLINK("https://leilaoonline.net/lote/detalhe/249116",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=HYPERLINK("https://leilaoonline.net/lote/detalhe/249114", "006")</f>
      </c>
      <c r="B16" s="4" t="s">
        <f>=HYPERLINK("https://leilaoonline.net/lote/detalhe/249114",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=HYPERLINK("https://leilaoonline.net/lote/detalhe/249136", "007")</f>
      </c>
      <c r="B17" s="4" t="s">
        <f>=HYPERLINK("https://leilaoonline.net/lote/detalhe/249136", "ROLO COMPACTADOR YTO  ANO 2009 - DUPLA VERSÃO ( LISO / PATA DE CARNEIRO) - MOTOR CUMMINS  TURBINADO - 4 X 4  - PD (TRAÇÃO NO TAMBOR)")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150.000,00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=HYPERLINK("https://leilaoonline.net/lote/detalhe/249150", "008")</f>
      </c>
      <c r="B18" s="4" t="s">
        <f>=HYPERLINK("https://leilaoonline.net/lote/detalhe/249150",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=HYPERLINK("https://leilaoonline.net/lote/detalhe/249145", "009")</f>
      </c>
      <c r="B19" s="4" t="s">
        <f>=HYPERLINK("https://leilaoonline.net/lote/detalhe/249145", "PLANTADEIRA TATU MOD. PST PLUS 8 RUAS - OPERACIANAL")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=HYPERLINK("https://leilaoonline.net/lote/detalhe/249121", "010")</f>
      </c>
      <c r="B20" s="4" t="s">
        <f>=HYPERLINK("https://leilaoonline.net/lote/detalhe/249121",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=HYPERLINK("https://leilaoonline.net/lote/detalhe/249125", "011")</f>
      </c>
      <c r="B21" s="4" t="s">
        <f>=HYPERLINK("https://leilaoonline.net/lote/detalhe/249125",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=HYPERLINK("https://leilaoonline.net/lote/detalhe/249126", "012")</f>
      </c>
      <c r="B22" s="4" t="s">
        <f>=HYPERLINK("https://leilaoonline.net/lote/detalhe/249126", "[ VÍDEO ] PÁ CARREGADEIRA NEW HOLLAND MOD. W170B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170.000,00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=HYPERLINK("https://leilaoonline.net/lote/detalhe/249127", "013")</f>
      </c>
      <c r="B23" s="4" t="s">
        <f>=HYPERLINK("https://leilaoonline.net/lote/detalhe/249127", "[ VÍDEO ] PÁ CARREGADEIRA NEW HOLLAND MOD. W170B ANO 2013")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=HYPERLINK("https://leilaoonline.net/lote/detalhe/249110", "015")</f>
      </c>
      <c r="B24" s="4" t="s">
        <f>=HYPERLINK("https://leilaoonline.net/lote/detalhe/249110", "[ VÍDEO ] PÁ CARREGADEIRA CASE MOD. W20E ANO APROX. 2002")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180.000,00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=HYPERLINK("https://leilaoonline.net/lote/detalhe/249143", "016")</f>
      </c>
      <c r="B25" s="4" t="s">
        <f>=HYPERLINK("https://leilaoonline.net/lote/detalhe/249143", "[ VÍDEOS ] ESCAVADEIRA KOMATSU MOD. PC200 SÉRIE 8 ANO 2011 - Aprox. 16.000 HORAS")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=HYPERLINK("https://leilaoonline.net/lote/detalhe/249666", "017")</f>
      </c>
      <c r="B26" s="4" t="s">
        <f>=HYPERLINK("https://leilaoonline.net/lote/detalhe/249666", "[ VÍDEO ] Motoniveladora Caterpillar mod.120H. Cabinada. Ano 1998")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235.000,00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=HYPERLINK("https://leilaoonline.net/lote/detalhe/249128", "018")</f>
      </c>
      <c r="B27" s="4" t="s">
        <f>=HYPERLINK("https://leilaoonline.net/lote/detalhe/249128", "[ VÍDEO ] PÁ CARREGADEIRA FIATALLIS MOD. 1900B ANO APROX. 1982 - MOTOR MB / TRANSMISSÃO CLARK 28000")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=HYPERLINK("https://leilaoonline.net/lote/detalhe/249151", "019")</f>
      </c>
      <c r="B28" s="4" t="s">
        <f>=HYPERLINK("https://leilaoonline.net/lote/detalhe/249151", "Carreta Bin para transporte de laranja ano 2008")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=HYPERLINK("https://leilaoonline.net/lote/detalhe/249133", "020")</f>
      </c>
      <c r="B29" s="4" t="s">
        <f>=HYPERLINK("https://leilaoonline.net/lote/detalhe/249133", "[ VÍDEO ] ESCAVADEIRA VOLVO MOD. EC210B ANO 2013")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190.000,00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=HYPERLINK("https://leilaoonline.net/lote/detalhe/249129", "021")</f>
      </c>
      <c r="B30" s="4" t="s">
        <f>=HYPERLINK("https://leilaoonline.net/lote/detalhe/249129", "PÁ CARREGADEIRA  CATERPILLAR MOD. 930 SÉRIE 71H ANO 1984  - TRANSMISSÃO CAT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=HYPERLINK("https://leilaoonline.net/lote/detalhe/249117", "022")</f>
      </c>
      <c r="B31" s="4" t="s">
        <f>=HYPERLINK("https://leilaoonline.net/lote/detalhe/249117", "[ VÍDEO ] ESCAVADEIRA KOMATSU MOD. PC200 ANO 2005")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=HYPERLINK("https://leilaoonline.net/lote/detalhe/249134", "023")</f>
      </c>
      <c r="B32" s="4" t="s">
        <f>=HYPERLINK("https://leilaoonline.net/lote/detalhe/249134", "[ VÍDEO ] ESCAVADEIRA VOLVO MOD. EC210B ANO 2012")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=HYPERLINK("https://leilaoonline.net/lote/detalhe/249135", "024")</f>
      </c>
      <c r="B33" s="4" t="s">
        <f>=HYPERLINK("https://leilaoonline.net/lote/detalhe/249135", "LÂMINA DIANTEIRA PARA TRATOR C/ PISTÃO")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=HYPERLINK("https://leilaoonline.net/lote/detalhe/249109", "025")</f>
      </c>
      <c r="B34" s="4" t="s">
        <f>=HYPERLINK("https://leilaoonline.net/lote/detalhe/249109", "CONCHA CATERPILLAR 924G")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=HYPERLINK("https://leilaoonline.net/lote/detalhe/250455", "026")</f>
      </c>
      <c r="B35" s="4" t="s">
        <f>=HYPERLINK("https://leilaoonline.net/lote/detalhe/250455", "TRATOR ESTEIRA  NEW HOLLAND MOD. 7D ANO 2015  -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280.000,00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=HYPERLINK("https://leilaoonline.net/lote/detalhe/250456", "027")</f>
      </c>
      <c r="B36" s="4" t="s">
        <f>=HYPERLINK("https://leilaoonline.net/lote/detalhe/250456", "[ VÍDEO ] PÁ CARREGADEIRA KOMATSU MOD. WA200 ANO 2012")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=HYPERLINK("https://leilaoonline.net/lote/detalhe/249123", "028")</f>
      </c>
      <c r="B37" s="4" t="s">
        <f>=HYPERLINK("https://leilaoonline.net/lote/detalhe/249123", "ROLO DE ARRASTO")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=HYPERLINK("https://leilaoonline.net/lote/detalhe/249148", "029")</f>
      </c>
      <c r="B38" s="4" t="s">
        <f>=HYPERLINK("https://leilaoonline.net/lote/detalhe/249148", "[ VÍDEO ] ESCAVADEIRA CATERPILLAR MOD.302.7D ANO 2014")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=HYPERLINK("https://leilaoonline.net/lote/detalhe/249137", "030")</f>
      </c>
      <c r="B39" s="4" t="s">
        <f>=HYPERLINK("https://leilaoonline.net/lote/detalhe/249137", "[ VÍDEOS ] RETROESCAVADEIRA JCB MOD. 3C 4X4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=HYPERLINK("https://leilaoonline.net/lote/detalhe/249131", "032")</f>
      </c>
      <c r="B40" s="4" t="s">
        <f>=HYPERLINK("https://leilaoonline.net/lote/detalhe/249131", "[ VÍDEO ] GAIOLA ANO 2023 - MOTOR AP FLUXO CRUZADO / GASOLINA / CÂMBIO DE KOMBI DIESEL / TANQUE INOX / INJEÇÃO FT 350 / CHASSI INTEIRO TUBULAR")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=HYPERLINK("https://leilaoonline.net/lote/detalhe/249152", "033")</f>
      </c>
      <c r="B41" s="4" t="s">
        <f>=HYPERLINK("https://leilaoonline.net/lote/detalhe/249152", "[ VÍDEO ] PÁ CARREGADEIRA  MICHIGAN MOD. 55A - ANO APROX. 1982 -MOTOR MB366 TURBO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85.000,00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=HYPERLINK("https://leilaoonline.net/lote/detalhe/249139", "034")</f>
      </c>
      <c r="B42" s="4" t="s">
        <f>=HYPERLINK("https://leilaoonline.net/lote/detalhe/249139", "MAQUINA DE FAZER BLOCOS DE CIMENTO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=HYPERLINK("https://leilaoonline.net/lote/detalhe/249132", "035")</f>
      </c>
      <c r="B43" s="4" t="s">
        <f>=HYPERLINK("https://leilaoonline.net/lote/detalhe/249132", "[ VÍDEO ] EMPILHADEIRA YALE CAPAC. 2,5 TON - GLP - MOTOR 4CC")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=HYPERLINK("https://leilaoonline.net/lote/detalhe/249140", "037")</f>
      </c>
      <c r="B44" s="4" t="s">
        <f>=HYPERLINK("https://leilaoonline.net/lote/detalhe/249140", "[ VÍDEO ] MOTONIVELADORA FIATALLIS MOD. FG140 ANO 2002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=HYPERLINK("https://leilaoonline.net/lote/detalhe/249111", "038")</f>
      </c>
      <c r="B45" s="4" t="s">
        <f>=HYPERLINK("https://leilaoonline.net/lote/detalhe/249111", "ROLO COMPACTADOR VIBRATÓRIO  DE ARRASTO - MOTOR DEUTZ  6 CC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=HYPERLINK("https://leilaoonline.net/lote/detalhe/249146", "039")</f>
      </c>
      <c r="B46" s="4" t="s">
        <f>=HYPERLINK("https://leilaoonline.net/lote/detalhe/249146", "[ VÍDEO ] PÁ CARREGADEIRA FIATALLIS MOD. 1900B ANO 1982 - MOTOR MB - TRANSMISSÃO CLARK 28.000 ( 4 MARCHAS)")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=HYPERLINK("https://leilaoonline.net/lote/detalhe/249141", "041")</f>
      </c>
      <c r="B47" s="4" t="s">
        <f>=HYPERLINK("https://leilaoonline.net/lote/detalhe/249141", "[ VÍDEO ] RETROESCAVADEIRA NEW HOLLAND MOD. LB90 - ANO 2010 - TRAÇADA - 4X4")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=HYPERLINK("https://leilaoonline.net/lote/detalhe/249142", "042")</f>
      </c>
      <c r="B48" s="4" t="s">
        <f>=HYPERLINK("https://leilaoonline.net/lote/detalhe/249142", "MOTONIVELADORA FIATALLIS MOD. FG85 ANO 1990")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=HYPERLINK("https://leilaoonline.net/lote/detalhe/249147", "043")</f>
      </c>
      <c r="B49" s="4" t="s">
        <f>=HYPERLINK("https://leilaoonline.net/lote/detalhe/249147", "[ VÍDEO ] MINIESCAVADEIRA KUBOTA MOD.U30 ANO 2012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=HYPERLINK("https://leilaoonline.net/lote/detalhe/249112", "045")</f>
      </c>
      <c r="B50" s="4" t="s">
        <f>=HYPERLINK("https://leilaoonline.net/lote/detalhe/249112", "[ VÍDEO ] GUINDASTE MARCA MUNCK CAPAC. 08 TON. 02 LANÇAS")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=HYPERLINK("https://leilaoonline.net/lote/detalhe/249113", "046")</f>
      </c>
      <c r="B51" s="4" t="s">
        <f>=HYPERLINK("https://leilaoonline.net/lote/detalhe/249113", " EQUIPAMENTO LIMPEZA DE BOCA DE LOBO - ASPIRA E EMPURRA - NO ESTADO")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=HYPERLINK("https://leilaoonline.net/lote/detalhe/249138", "049")</f>
      </c>
      <c r="B52" s="4" t="s">
        <f>=HYPERLINK("https://leilaoonline.net/lote/detalhe/249138", "TRATOR VALTRA 78 ANO 1996")</f>
      </c>
      <c r="C52" s="4" t="inlineStr">
        <is>
          <t>Lote retirado</t>
        </is>
      </c>
      <c r="D52" s="4" t="inlineStr">
        <is>
          <t>0</t>
        </is>
      </c>
      <c r="E52" s="5" t="inlineStr">
        <is>
          <t>50.000,00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=HYPERLINK("https://leilaoonline.net/lote/detalhe/249115", "054")</f>
      </c>
      <c r="B53" s="4" t="s">
        <f>=HYPERLINK("https://leilaoonline.net/lote/detalhe/249115", " PÁ CARREGADEIRA CASE MOD. W20E ANO 1997 - TORQUE 28.000")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=HYPERLINK("https://leilaoonline.net/lote/detalhe/249118", "059")</f>
      </c>
      <c r="B54" s="4" t="s">
        <f>=HYPERLINK("https://leilaoonline.net/lote/detalhe/249118", " MOINHO DE BOLAS  CAPAC. 3 A 4 MIL LTS REVESVIDO DE ALTA LUMINA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=HYPERLINK("https://leilaoonline.net/lote/detalhe/249119", "061")</f>
      </c>
      <c r="B55" s="4" t="s">
        <f>=HYPERLINK("https://leilaoonline.net/lote/detalhe/249119", "CALCAREADEIRA SPANDER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=HYPERLINK("https://leilaoonline.net/lote/detalhe/249144", "062")</f>
      </c>
      <c r="B56" s="4" t="s">
        <f>=HYPERLINK("https://leilaoonline.net/lote/detalhe/249144", "ESCAVADEIRA KOMATSU MOD. PC200 ANO 2000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145.000,00</t>
        </is>
      </c>
      <c r="F56" s="4" t="inlineStr">
        <is>
          <t>700.00</t>
        </is>
      </c>
    </row>
    <row collapsed="false" customFormat="false" customHeight="false" hidden="false" ht="12.1" outlineLevel="0" r="57">
      <c r="A57" s="5" t="s">
        <f>=HYPERLINK("https://leilaoonline.net/lote/detalhe/249149", "063")</f>
      </c>
      <c r="B57" s="4" t="s">
        <f>=HYPERLINK("https://leilaoonline.net/lote/detalhe/249149", "LANCHA FOCKER 222 ANO 2006 - MOTOR SUZUKI 140CV 4 TEMPOS ANO 2017 COM CARRETA REBOQUE ANO 2004")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=HYPERLINK("https://leilaoonline.net/lote/detalhe/250230", "064")</f>
      </c>
      <c r="B58" s="4" t="s">
        <f>=HYPERLINK("https://leilaoonline.net/lote/detalhe/250230", " SEMI REBOQUE/LIBRELATO SRBA 3 EIXOS ANO 2012/2013")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=HYPERLINK("https://leilaoonline.net/lote/detalhe/250231", "065")</f>
      </c>
      <c r="B59" s="4" t="s">
        <f>=HYPERLINK("https://leilaoonline.net/lote/detalhe/250231", " M.BENZ/LK 1513 ROLLON ANO 1987/1987 - DIESEL - COR BRANCA")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85.000,00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=HYPERLINK("https://leilaoonline.net/lote/detalhe/250228", "066")</f>
      </c>
      <c r="B60" s="4" t="s">
        <f>=HYPERLINK("https://leilaoonline.net/lote/detalhe/250228", " SEMI REBOQUE/LIBRELATO CACAENCR 3 EIXOS ANO 2014/2014 ( GRANELEIRO COMPLETO)")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=HYPERLINK("https://leilaoonline.net/lote/detalhe/250233", "067")</f>
      </c>
      <c r="B61" s="4" t="s">
        <f>=HYPERLINK("https://leilaoonline.net/lote/detalhe/250233", " HYUNDAI /HR AHD ANO 2008/2009 - DIESEL - COR BRANCA")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=HYPERLINK("https://leilaoonline.net/lote/detalhe/250232", "068")</f>
      </c>
      <c r="B62" s="4" t="s">
        <f>=HYPERLINK("https://leilaoonline.net/lote/detalhe/250232", " TRATOR VALMET MOD. 65ID - ANO APROX. 1978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27.000,00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=HYPERLINK("https://leilaoonline.net/lote/detalhe/250229", "069")</f>
      </c>
      <c r="B63" s="4" t="s">
        <f>=HYPERLINK("https://leilaoonline.net/lote/detalhe/250229", " TRATOR FORD GASOLINA/GÁS ANO APROX. 1953")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8.000,00</t>
        </is>
      </c>
      <c r="F63" s="4" t="inlineStr">
        <is>
          <t>300.00</t>
        </is>
      </c>
    </row>
    <row collapsed="false" customFormat="false" customHeight="false" hidden="false" ht="12.1" outlineLevel="0" r="64">
      <c r="A64" s="5" t="s">
        <f>=HYPERLINK("https://leilaoonline.net/lote/detalhe/250234", "070")</f>
      </c>
      <c r="B64" s="4" t="s">
        <f>=HYPERLINK("https://leilaoonline.net/lote/detalhe/250234", "SEMI REBOQUE/RANDON SR CA  ANO 2002/2003 - 3 EIXOS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=HYPERLINK("https://leilaoonline.net/lote/detalhe/250235", "071")</f>
      </c>
      <c r="B65" s="4" t="s">
        <f>=HYPERLINK("https://leilaoonline.net/lote/detalhe/250235", "SEMI REBOQUE/ SÃO JOÃO SRCG ANO 2012/20125 - PRANCHA -3 EIXOS")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2000.00</t>
        </is>
      </c>
    </row>
    <row collapsed="false" customFormat="false" customHeight="false" hidden="false" ht="12.1" outlineLevel="0" r="66">
      <c r="A66" s="5" t="s">
        <f>=HYPERLINK("https://leilaoonline.net/lote/detalhe/250716", "072")</f>
      </c>
      <c r="B66" s="4" t="s">
        <f>=HYPERLINK("https://leilaoonline.net/lote/detalhe/250716", "TRATOR FORD MOD. 6 610 ANO 1995 - COMANDO DUPLO / PNEU 34 DH DIANT. E TRAS. COM CARRETA AGRICOLA")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65.000,00</t>
        </is>
      </c>
      <c r="F6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2026-06-13T00:12:30.00Z</dcterms:created>
  <dc:creator>Tellks Tecnologia</dc:creator>
  <cp:revision>0</cp:revision>
</cp:coreProperties>
</file>