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=HYPERLINK("https://leilaoonline.net/lote/detalhe/247752", "1000")</f>
      </c>
      <c r="B11" s="4" t="s">
        <f>=HYPERLINK("https://leilaoonline.net/lote/detalhe/247752", "03 UN. ESTEIRAS DE INOX SENDO; ( 1 DE 3,00 X 0,60 )( 1 DE 2,70  X 0,20)( 1 DE 1,20 X 0,20 )")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=HYPERLINK("https://leilaoonline.net/lote/detalhe/247753", "1001")</f>
      </c>
      <c r="B12" s="4" t="s">
        <f>=HYPERLINK("https://leilaoonline.net/lote/detalhe/247753", "02 UN. VIRA TAMBOR PNEMÁTICO COM PISTÃO  E UNIDADE HIDRÁULICA FRENTE INOX")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=HYPERLINK("https://leilaoonline.net/lote/detalhe/247750", "1002")</f>
      </c>
      <c r="B13" s="4" t="s">
        <f>=HYPERLINK("https://leilaoonline.net/lote/detalhe/247750", "03 UN. BOMBAS COM MOTOR 30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=HYPERLINK("https://leilaoonline.net/lote/detalhe/247748", "1003")</f>
      </c>
      <c r="B14" s="4" t="s">
        <f>=HYPERLINK("https://leilaoonline.net/lote/detalhe/247748", " 1 bomba com motor 30cv")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=HYPERLINK("https://leilaoonline.net/lote/detalhe/247749", "1004")</f>
      </c>
      <c r="B15" s="4" t="s">
        <f>=HYPERLINK("https://leilaoonline.net/lote/detalhe/247749", " 1 jato de areia cmv")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=HYPERLINK("https://leilaoonline.net/lote/detalhe/247751", "1005")</f>
      </c>
      <c r="B16" s="4" t="s">
        <f>=HYPERLINK("https://leilaoonline.net/lote/detalhe/247751", "GERADOR 125 KVA COM MOTOR 4CC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=HYPERLINK("https://leilaoonline.net/lote/detalhe/247754", "1006")</f>
      </c>
      <c r="B17" s="4" t="s">
        <f>=HYPERLINK("https://leilaoonline.net/lote/detalhe/247754", " 01 MOTOREDUTOR COM MOTOR WEG 3CV")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=HYPERLINK("https://leilaoonline.net/lote/detalhe/247755", "1007")</f>
      </c>
      <c r="B18" s="4" t="s">
        <f>=HYPERLINK("https://leilaoonline.net/lote/detalhe/247755", " 02 BOMBAS DE ENGRENAGEM")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=HYPERLINK("https://leilaoonline.net/lote/detalhe/247756", "1008")</f>
      </c>
      <c r="B19" s="4" t="s">
        <f>=HYPERLINK("https://leilaoonline.net/lote/detalhe/247756", " 01 BOMBA PARA ÓLEO MOTOR 3CV")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=HYPERLINK("https://leilaoonline.net/lote/detalhe/247757", "1009")</f>
      </c>
      <c r="B20" s="4" t="s">
        <f>=HYPERLINK("https://leilaoonline.net/lote/detalhe/247757", "2 bombas para abastecimento de óleo")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=HYPERLINK("https://leilaoonline.net/lote/detalhe/247758", "1010")</f>
      </c>
      <c r="B21" s="4" t="s">
        <f>=HYPERLINK("https://leilaoonline.net/lote/detalhe/247758", "1 bomba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=HYPERLINK("https://leilaoonline.net/lote/detalhe/247759", "1011")</f>
      </c>
      <c r="B22" s="4" t="s">
        <f>=HYPERLINK("https://leilaoonline.net/lote/detalhe/247759", "1 redutor")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=HYPERLINK("https://leilaoonline.net/lote/detalhe/247760", "1012")</f>
      </c>
      <c r="B23" s="4" t="s">
        <f>=HYPERLINK("https://leilaoonline.net/lote/detalhe/247760", "Análise de sulfa em leite.equipamento para laboratório.")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=HYPERLINK("https://leilaoonline.net/lote/detalhe/247767", "1014")</f>
      </c>
      <c r="B24" s="4" t="s">
        <f>=HYPERLINK("https://leilaoonline.net/lote/detalhe/247767", " 2 un. pedestal foco de luz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=HYPERLINK("https://leilaoonline.net/lote/detalhe/247762", "1015")</f>
      </c>
      <c r="B25" s="4" t="s">
        <f>=HYPERLINK("https://leilaoonline.net/lote/detalhe/247762", " 2 un. rolamentos grandes 14 cm x 46 cm (aprox 240 kls total)")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=HYPERLINK("https://leilaoonline.net/lote/detalhe/247765", "1017")</f>
      </c>
      <c r="B26" s="4" t="s">
        <f>=HYPERLINK("https://leilaoonline.net/lote/detalhe/247765", " 2 un.alimentador para injetora largura 57cm x 67 altura.")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=HYPERLINK("https://leilaoonline.net/lote/detalhe/247761", "1018")</f>
      </c>
      <c r="B27" s="4" t="s">
        <f>=HYPERLINK("https://leilaoonline.net/lote/detalhe/247761", " 1 un. alimentador com filtro inox 96x30 cm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=HYPERLINK("https://leilaoonline.net/lote/detalhe/247763", "1019")</f>
      </c>
      <c r="B28" s="4" t="s">
        <f>=HYPERLINK("https://leilaoonline.net/lote/detalhe/247763", " 1 un. alimentador inox com rosca interna 87x30 cm boca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=HYPERLINK("https://leilaoonline.net/lote/detalhe/247764", "1020")</f>
      </c>
      <c r="B29" s="4" t="s">
        <f>=HYPERLINK("https://leilaoonline.net/lote/detalhe/247764", " 1 peça maquina 40 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=HYPERLINK("https://leilaoonline.net/lote/detalhe/247768", "1021")</f>
      </c>
      <c r="B30" s="4" t="s">
        <f>=HYPERLINK("https://leilaoonline.net/lote/detalhe/247768", "[ VÍDEO ] ELEVADOR AUTOMOTIVO NL211SX 4.000 KILOS - SEM USO - desmontado")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9.500,00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=HYPERLINK("https://leilaoonline.net/lote/detalhe/249280", "1022")</f>
      </c>
      <c r="B31" s="4" t="s">
        <f>=HYPERLINK("https://leilaoonline.net/lote/detalhe/249280", "COMPRESSOR RADIAL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=HYPERLINK("https://leilaoonline.net/lote/detalhe/249281", "1023")</f>
      </c>
      <c r="B32" s="4" t="s">
        <f>=HYPERLINK("https://leilaoonline.net/lote/detalhe/249281", "BOMBA COM MOTOR WEG 12.5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=HYPERLINK("https://leilaoonline.net/lote/detalhe/249303", "1024")</f>
      </c>
      <c r="B33" s="4" t="s">
        <f>=HYPERLINK("https://leilaoonline.net/lote/detalhe/249303", "01 LAVADOR DE PEÇAS EM INOX COM BOMBA WEG 5CV COM FILTRO , TANQUE 1.60X X0,57X ALTURA 0,57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=HYPERLINK("https://leilaoonline.net/lote/detalhe/249469", "1025")</f>
      </c>
      <c r="B34" s="4" t="s">
        <f>=HYPERLINK("https://leilaoonline.net/lote/detalhe/249469", "01 UN. PAINEL COM INVERSOR E 01 MOTOREDUTOR")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=HYPERLINK("https://leilaoonline.net/lote/detalhe/249520", "1026")</f>
      </c>
      <c r="B35" s="4" t="s">
        <f>=HYPERLINK("https://leilaoonline.net/lote/detalhe/249520", "01 UN. TALHA CAPAC. 2 TON.")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=HYPERLINK("https://leilaoonline.net/lote/detalhe/249558", "1027")</f>
      </c>
      <c r="B36" s="4" t="s">
        <f>=HYPERLINK("https://leilaoonline.net/lote/detalhe/249558", "03 UN. TANQUES DE INOX 1,30 X 1,20")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400.00</t>
        </is>
      </c>
    </row>
    <row collapsed="false" customFormat="false" customHeight="false" hidden="false" ht="12.1" outlineLevel="0" r="37">
      <c r="A37" s="5" t="s">
        <f>=HYPERLINK("https://leilaoonline.net/lote/detalhe/249620", "1028")</f>
      </c>
      <c r="B37" s="4" t="s">
        <f>=HYPERLINK("https://leilaoonline.net/lote/detalhe/249620", "MOINHO DE FACAS  - ALT. 1,70 MTS X 30 CTMS DE BOCA")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=HYPERLINK("https://leilaoonline.net/lote/detalhe/249622", "1029")</f>
      </c>
      <c r="B38" s="4" t="s">
        <f>=HYPERLINK("https://leilaoonline.net/lote/detalhe/249622", "ESTEIRA COM PAINEL")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=HYPERLINK("https://leilaoonline.net/lote/detalhe/249623", "1030")</f>
      </c>
      <c r="B39" s="4" t="s">
        <f>=HYPERLINK("https://leilaoonline.net/lote/detalhe/249623", "MESA VIBRATÓRIA COM MOTOR ( NO ESTADO) 2,70 X 1,03")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1.850,00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=HYPERLINK("https://leilaoonline.net/lote/detalhe/247697", "2004")</f>
      </c>
      <c r="B40" s="4" t="s">
        <f>=HYPERLINK("https://leilaoonline.net/lote/detalhe/247697", "EMPILHADEIRA / PALETEIRA ELETRICA TOYOTA  - COM BATERIA E CARREGADOR")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450.00</t>
        </is>
      </c>
    </row>
    <row collapsed="false" customFormat="false" customHeight="false" hidden="false" ht="12.1" outlineLevel="0" r="41">
      <c r="A41" s="5" t="s">
        <f>=HYPERLINK("https://leilaoonline.net/lote/detalhe/247699", "2005")</f>
      </c>
      <c r="B41" s="4" t="s">
        <f>=HYPERLINK("https://leilaoonline.net/lote/detalhe/247699", " GERADOR DIESEL")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=HYPERLINK("https://leilaoonline.net/lote/detalhe/247698", "2006")</f>
      </c>
      <c r="B42" s="4" t="s">
        <f>=HYPERLINK("https://leilaoonline.net/lote/detalhe/247698", " GERADOR 4CC APROX. 15 KVA MOTOR")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=HYPERLINK("https://leilaoonline.net/lote/detalhe/247661", "2007")</f>
      </c>
      <c r="B43" s="4" t="s">
        <f>=HYPERLINK("https://leilaoonline.net/lote/detalhe/247661", "Máquina para solda de tubo. Tipo ponteadeira.100 KVa")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=HYPERLINK("https://leilaoonline.net/lote/detalhe/247700", "2008")</f>
      </c>
      <c r="B44" s="4" t="s">
        <f>=HYPERLINK("https://leilaoonline.net/lote/detalhe/247700", " BRAÇO ARTICULADO PARA OFICINA (NÃO INCLUI VIGA LATERAL)")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1.800,00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=HYPERLINK("https://leilaoonline.net/lote/detalhe/247734", "2009")</f>
      </c>
      <c r="B45" s="4" t="s">
        <f>=HYPERLINK("https://leilaoonline.net/lote/detalhe/247734", " TAMBOREADOR")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=HYPERLINK("https://leilaoonline.net/lote/detalhe/247702", "2010")</f>
      </c>
      <c r="B46" s="4" t="s">
        <f>=HYPERLINK("https://leilaoonline.net/lote/detalhe/247702", " DOIS VASOS  EM INOX DE PRESSÃO COM VALVULAS")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=HYPERLINK("https://leilaoonline.net/lote/detalhe/247729", "2014")</f>
      </c>
      <c r="B47" s="4" t="s">
        <f>=HYPERLINK("https://leilaoonline.net/lote/detalhe/247729", "02 UNIDADES - AUTOCLAVE HOSPITALAR")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=HYPERLINK("https://leilaoonline.net/lote/detalhe/247730", "2016")</f>
      </c>
      <c r="B48" s="4" t="s">
        <f>=HYPERLINK("https://leilaoonline.net/lote/detalhe/247730", "TALHA 2 TON.")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=HYPERLINK("https://leilaoonline.net/lote/detalhe/247745", "2019")</f>
      </c>
      <c r="B49" s="4" t="s">
        <f>=HYPERLINK("https://leilaoonline.net/lote/detalhe/247745", " PRENSA HIDRÁULICA CAP. 80  TON")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8.500,00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=HYPERLINK("https://leilaoonline.net/lote/detalhe/247656", "2020")</f>
      </c>
      <c r="B50" s="4" t="s">
        <f>=HYPERLINK("https://leilaoonline.net/lote/detalhe/247656", " 1 ventilador. 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=HYPERLINK("https://leilaoonline.net/lote/detalhe/247683", "2022")</f>
      </c>
      <c r="B51" s="4" t="s">
        <f>=HYPERLINK("https://leilaoonline.net/lote/detalhe/247683", " MISTURADOR DE ESFERA PARA TINTA COM MOTOR WEG 15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=HYPERLINK("https://leilaoonline.net/lote/detalhe/247655", "2025")</f>
      </c>
      <c r="B52" s="4" t="s">
        <f>=HYPERLINK("https://leilaoonline.net/lote/detalhe/247655", "VÁLVULA ROTATIVA")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=HYPERLINK("https://leilaoonline.net/lote/detalhe/247670", "2027")</f>
      </c>
      <c r="B53" s="4" t="s">
        <f>=HYPERLINK("https://leilaoonline.net/lote/detalhe/247670", "1 VENTOINHA")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=HYPERLINK("https://leilaoonline.net/lote/detalhe/247671", "2028")</f>
      </c>
      <c r="B54" s="4" t="s">
        <f>=HYPERLINK("https://leilaoonline.net/lote/detalhe/247671", "1 REDUTOR DE GRANDE PORTE PESO. 1.250 KGS APROX.")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=HYPERLINK("https://leilaoonline.net/lote/detalhe/247684", "2031")</f>
      </c>
      <c r="B55" s="4" t="s">
        <f>=HYPERLINK("https://leilaoonline.net/lote/detalhe/247684", "CENTRÍFUGA SEPARADORA  FLOTTWEG  MOD. MW 2000 SSP 122")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=HYPERLINK("https://leilaoonline.net/lote/detalhe/247672", "2032")</f>
      </c>
      <c r="B56" s="4" t="s">
        <f>=HYPERLINK("https://leilaoonline.net/lote/detalhe/247672", "Sistema de filtragem de óleo")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=HYPERLINK("https://leilaoonline.net/lote/detalhe/247664", "2034")</f>
      </c>
      <c r="B57" s="4" t="s">
        <f>=HYPERLINK("https://leilaoonline.net/lote/detalhe/247664", "Aprox. 10 peças - câmera e protetor para empilhadeira")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=HYPERLINK("https://leilaoonline.net/lote/detalhe/247703", "2035")</f>
      </c>
      <c r="B58" s="4" t="s">
        <f>=HYPERLINK("https://leilaoonline.net/lote/detalhe/247703", " tanque de PVC com pé")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750.00</t>
        </is>
      </c>
    </row>
    <row collapsed="false" customFormat="false" customHeight="false" hidden="false" ht="12.1" outlineLevel="0" r="59">
      <c r="A59" s="5" t="s">
        <f>=HYPERLINK("https://leilaoonline.net/lote/detalhe/247731", "2037")</f>
      </c>
      <c r="B59" s="4" t="s">
        <f>=HYPERLINK("https://leilaoonline.net/lote/detalhe/247731", "BOMBA A VÁCUO")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2.200,00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=HYPERLINK("https://leilaoonline.net/lote/detalhe/247687", "2038")</f>
      </c>
      <c r="B60" s="4" t="s">
        <f>=HYPERLINK("https://leilaoonline.net/lote/detalhe/247687", " 01 MOTOR WEG COM BOMBA DE ENGRENAGEM( SEM PLAQUETA) APROX. 25 A 30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2.800,00</t>
        </is>
      </c>
      <c r="F60" s="4" t="inlineStr">
        <is>
          <t>75.00</t>
        </is>
      </c>
    </row>
    <row collapsed="false" customFormat="false" customHeight="false" hidden="false" ht="12.1" outlineLevel="0" r="61">
      <c r="A61" s="5" t="s">
        <f>=HYPERLINK("https://leilaoonline.net/lote/detalhe/247692", "2039")</f>
      </c>
      <c r="B61" s="4" t="s">
        <f>=HYPERLINK("https://leilaoonline.net/lote/detalhe/247692", " 01 TROLLER PARA 1100 KGS.")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=HYPERLINK("https://leilaoonline.net/lote/detalhe/247665", "2040")</f>
      </c>
      <c r="B62" s="4" t="s">
        <f>=HYPERLINK("https://leilaoonline.net/lote/detalhe/247665", "1 bomba a vácuo 2 moto redutor")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=HYPERLINK("https://leilaoonline.net/lote/detalhe/247663", "2042")</f>
      </c>
      <c r="B63" s="4" t="s">
        <f>=HYPERLINK("https://leilaoonline.net/lote/detalhe/247663", "1 unidade hidráulica com 2 bombas hidráulicas com trocador de calor")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=HYPERLINK("https://leilaoonline.net/lote/detalhe/247704", "2043")</f>
      </c>
      <c r="B64" s="4" t="s">
        <f>=HYPERLINK("https://leilaoonline.net/lote/detalhe/247704", " 2 trituradores para máquina acricola com facas")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750.00</t>
        </is>
      </c>
    </row>
    <row collapsed="false" customFormat="false" customHeight="false" hidden="false" ht="12.1" outlineLevel="0" r="65">
      <c r="A65" s="5" t="s">
        <f>=HYPERLINK("https://leilaoonline.net/lote/detalhe/247654", "2045")</f>
      </c>
      <c r="B65" s="4" t="s">
        <f>=HYPERLINK("https://leilaoonline.net/lote/detalhe/247654", "COLETOR E SEPARADOR DE ÓLEO")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=HYPERLINK("https://leilaoonline.net/lote/detalhe/247736", "2049")</f>
      </c>
      <c r="B66" s="4" t="s">
        <f>=HYPERLINK("https://leilaoonline.net/lote/detalhe/247736", " 01 BOMBA")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=HYPERLINK("https://leilaoonline.net/lote/detalhe/247666", "2053")</f>
      </c>
      <c r="B67" s="4" t="s">
        <f>=HYPERLINK("https://leilaoonline.net/lote/detalhe/247666", " 04 MOTORES CORRENTE CONTÍNUA")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=HYPERLINK("https://leilaoonline.net/lote/detalhe/247667", "2054")</f>
      </c>
      <c r="B68" s="4" t="s">
        <f>=HYPERLINK("https://leilaoonline.net/lote/detalhe/247667", " 01 MOTOR")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=HYPERLINK("https://leilaoonline.net/lote/detalhe/247688", "2058")</f>
      </c>
      <c r="B69" s="4" t="s">
        <f>=HYPERLINK("https://leilaoonline.net/lote/detalhe/247688", " 01 BOMBA DOSADORA 0,33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=HYPERLINK("https://leilaoonline.net/lote/detalhe/247676", "2059")</f>
      </c>
      <c r="B70" s="4" t="s">
        <f>=HYPERLINK("https://leilaoonline.net/lote/detalhe/247676", " APARELHO PARA LABORATÓRIO")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=HYPERLINK("https://leilaoonline.net/lote/detalhe/247691", "2060")</f>
      </c>
      <c r="B71" s="4" t="s">
        <f>=HYPERLINK("https://leilaoonline.net/lote/detalhe/247691", " 01 COMPRESSOR PARA REGERAÇÃO")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=HYPERLINK("https://leilaoonline.net/lote/detalhe/247735", "2061")</f>
      </c>
      <c r="B72" s="4" t="s">
        <f>=HYPERLINK("https://leilaoonline.net/lote/detalhe/247735", " 2 MAQUINAS DE ESPECIFICAÇÃO")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=HYPERLINK("https://leilaoonline.net/lote/detalhe/247668", "2062")</f>
      </c>
      <c r="B73" s="4" t="s">
        <f>=HYPERLINK("https://leilaoonline.net/lote/detalhe/247668", " 02 PISTÕES PARA DESLOCAMENTO DE MAQUINAS - 1,65 MTS")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=HYPERLINK("https://leilaoonline.net/lote/detalhe/247690", "2063")</f>
      </c>
      <c r="B74" s="4" t="s">
        <f>=HYPERLINK("https://leilaoonline.net/lote/detalhe/247690", " 03 MOTORES ( SENDO 1 SEM EIXO)")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=HYPERLINK("https://leilaoonline.net/lote/detalhe/247673", "2064")</f>
      </c>
      <c r="B75" s="4" t="s">
        <f>=HYPERLINK("https://leilaoonline.net/lote/detalhe/247673", " 01 Bomba de alta pressão de pistão - com manual")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=HYPERLINK("https://leilaoonline.net/lote/detalhe/247677", "2065")</f>
      </c>
      <c r="B76" s="4" t="s">
        <f>=HYPERLINK("https://leilaoonline.net/lote/detalhe/247677", " 1 PAINEL DE MÁQUINA")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=HYPERLINK("https://leilaoonline.net/lote/detalhe/247675", "2067")</f>
      </c>
      <c r="B77" s="4" t="s">
        <f>=HYPERLINK("https://leilaoonline.net/lote/detalhe/247675", "Moto ventilador")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=HYPERLINK("https://leilaoonline.net/lote/detalhe/247653", "2068")</f>
      </c>
      <c r="B78" s="4" t="s">
        <f>=HYPERLINK("https://leilaoonline.net/lote/detalhe/247653", " VENTILADOR")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=HYPERLINK("https://leilaoonline.net/lote/detalhe/247678", "2069")</f>
      </c>
      <c r="B79" s="4" t="s">
        <f>=HYPERLINK("https://leilaoonline.net/lote/detalhe/247678", " UNIDADE HIDRAULICA")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=HYPERLINK("https://leilaoonline.net/lote/detalhe/247701", "2070")</f>
      </c>
      <c r="B80" s="4" t="s">
        <f>=HYPERLINK("https://leilaoonline.net/lote/detalhe/247701", " 01 SERRA ESQUADRILHADEIRA")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1.700,00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=HYPERLINK("https://leilaoonline.net/lote/detalhe/247737", "2071")</f>
      </c>
      <c r="B81" s="4" t="s">
        <f>=HYPERLINK("https://leilaoonline.net/lote/detalhe/247737", " MOTOR 7.5CV RPM 1730")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950,00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=HYPERLINK("https://leilaoonline.net/lote/detalhe/247679", "2072")</f>
      </c>
      <c r="B82" s="4" t="s">
        <f>=HYPERLINK("https://leilaoonline.net/lote/detalhe/247679", " UNIDADE HIDRAULICA COM MOTOR 5CV WEG")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=HYPERLINK("https://leilaoonline.net/lote/detalhe/247680", "2074")</f>
      </c>
      <c r="B83" s="4" t="s">
        <f>=HYPERLINK("https://leilaoonline.net/lote/detalhe/247680", " FURADEIRA DE BANCADA")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=HYPERLINK("https://leilaoonline.net/lote/detalhe/247738", "2075")</f>
      </c>
      <c r="B84" s="4" t="s">
        <f>=HYPERLINK("https://leilaoonline.net/lote/detalhe/247738", " 05 MOTORES")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1.650,00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=HYPERLINK("https://leilaoonline.net/lote/detalhe/247681", "2076")</f>
      </c>
      <c r="B85" s="4" t="s">
        <f>=HYPERLINK("https://leilaoonline.net/lote/detalhe/247681", " SIRENE PARA AMBULANCIA")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=HYPERLINK("https://leilaoonline.net/lote/detalhe/247682", "2078")</f>
      </c>
      <c r="B86" s="4" t="s">
        <f>=HYPERLINK("https://leilaoonline.net/lote/detalhe/247682", " TROCADOR DE PLACAS PEQUENO")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=HYPERLINK("https://leilaoonline.net/lote/detalhe/247685", "2079")</f>
      </c>
      <c r="B87" s="4" t="s">
        <f>=HYPERLINK("https://leilaoonline.net/lote/detalhe/247685", " 06 PEÇAS SENDO; 3 MOTOS REDUTORES E 3 MOTORES")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950,00</t>
        </is>
      </c>
      <c r="F87" s="4" t="inlineStr">
        <is>
          <t>75.00</t>
        </is>
      </c>
    </row>
    <row collapsed="false" customFormat="false" customHeight="false" hidden="false" ht="12.1" outlineLevel="0" r="88">
      <c r="A88" s="5" t="s">
        <f>=HYPERLINK("https://leilaoonline.net/lote/detalhe/247689", "2082")</f>
      </c>
      <c r="B88" s="4" t="s">
        <f>=HYPERLINK("https://leilaoonline.net/lote/detalhe/247689", " 02 MOTORES WEG")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=HYPERLINK("https://leilaoonline.net/lote/detalhe/247648", "2083")</f>
      </c>
      <c r="B89" s="4" t="s">
        <f>=HYPERLINK("https://leilaoonline.net/lote/detalhe/247648", "1 UNIDADE DE CENTRÍFUGA C/ MOTOR ELÉTRICO POT. 2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=HYPERLINK("https://leilaoonline.net/lote/detalhe/247733", "2084")</f>
      </c>
      <c r="B90" s="4" t="s">
        <f>=HYPERLINK("https://leilaoonline.net/lote/detalhe/247733", " Carrinho com motor Weg para testes")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=HYPERLINK("https://leilaoonline.net/lote/detalhe/247686", "2085")</f>
      </c>
      <c r="B91" s="4" t="s">
        <f>=HYPERLINK("https://leilaoonline.net/lote/detalhe/247686", " 02 MOTO REDUTORES")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2.700,00</t>
        </is>
      </c>
      <c r="F91" s="4" t="inlineStr">
        <is>
          <t>350.00</t>
        </is>
      </c>
    </row>
    <row collapsed="false" customFormat="false" customHeight="false" hidden="false" ht="12.1" outlineLevel="0" r="92">
      <c r="A92" s="5" t="s">
        <f>=HYPERLINK("https://leilaoonline.net/lote/detalhe/247732", "2086")</f>
      </c>
      <c r="B92" s="4" t="s">
        <f>=HYPERLINK("https://leilaoonline.net/lote/detalhe/247732", " 02 motores Eberle sendo ; 1de 4 cv 1710 rpm e 1 de 1,5 cv 1705rpm")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=HYPERLINK("https://leilaoonline.net/lote/detalhe/247739", "2088")</f>
      </c>
      <c r="B93" s="4" t="s">
        <f>=HYPERLINK("https://leilaoonline.net/lote/detalhe/247739", " MOTOR COM REDUTOR PARA MAQUINA")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=HYPERLINK("https://leilaoonline.net/lote/detalhe/248050", "2089")</f>
      </c>
      <c r="B94" s="4" t="s">
        <f>=HYPERLINK("https://leilaoonline.net/lote/detalhe/248050", "05 PNEUS FIRESTONE 235/75R15 (SEM USO  -  DOT VENCIDO)")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=HYPERLINK("https://leilaoonline.net/lote/detalhe/247693", "2090")</f>
      </c>
      <c r="B95" s="4" t="s">
        <f>=HYPERLINK("https://leilaoonline.net/lote/detalhe/247693", " BOMBA DE REFRIGERAÇÃO DE MAQUINAS")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=HYPERLINK("https://leilaoonline.net/lote/detalhe/247696", "2091")</f>
      </c>
      <c r="B96" s="4" t="s">
        <f>=HYPERLINK("https://leilaoonline.net/lote/detalhe/247696", " UNIDADE HIDRAULICA")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1.700,00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=HYPERLINK("https://leilaoonline.net/lote/detalhe/247694", "2092")</f>
      </c>
      <c r="B97" s="4" t="s">
        <f>=HYPERLINK("https://leilaoonline.net/lote/detalhe/247694", " BOMBA DE REFRIGERAÇÃO DE MAQUINAS")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1.700,00</t>
        </is>
      </c>
      <c r="F97" s="4" t="inlineStr">
        <is>
          <t>300.00</t>
        </is>
      </c>
    </row>
    <row collapsed="false" customFormat="false" customHeight="false" hidden="false" ht="12.1" outlineLevel="0" r="98">
      <c r="A98" s="5" t="s">
        <f>=HYPERLINK("https://leilaoonline.net/lote/detalhe/247695", "2093")</f>
      </c>
      <c r="B98" s="4" t="s">
        <f>=HYPERLINK("https://leilaoonline.net/lote/detalhe/247695", " FILTRO MANGA COM MESA ( PARA MARCENARIA)")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=HYPERLINK("https://leilaoonline.net/lote/detalhe/247740", "2094")</f>
      </c>
      <c r="B99" s="4" t="s">
        <f>=HYPERLINK("https://leilaoonline.net/lote/detalhe/247740", "03 MOTORES CORRENTE CONTÍNUA")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=HYPERLINK("https://leilaoonline.net/lote/detalhe/247741", "2095")</f>
      </c>
      <c r="B100" s="4" t="s">
        <f>=HYPERLINK("https://leilaoonline.net/lote/detalhe/247741", " 04 PAINEIS ELETRICOS")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=HYPERLINK("https://leilaoonline.net/lote/detalhe/247708", "2096")</f>
      </c>
      <c r="B101" s="4" t="s">
        <f>=HYPERLINK("https://leilaoonline.net/lote/detalhe/247708", " MISTURADOR PARA TINTAS C/ TACHO EM AÇO CARBONO. APROX. 500 LTS. (não acompanha estrutura de madeira)")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1.800,00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=HYPERLINK("https://leilaoonline.net/lote/detalhe/247705", "2097")</f>
      </c>
      <c r="B102" s="4" t="s">
        <f>=HYPERLINK("https://leilaoonline.net/lote/detalhe/247705", " MISTURADOR PARA TINTAS C/ TACHO EM AÇO CARBONO. APROX. 500 LTS. (não acompanha estrutura de madeira)")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1.800,00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=HYPERLINK("https://leilaoonline.net/lote/detalhe/247710", "2098")</f>
      </c>
      <c r="B103" s="4" t="s">
        <f>=HYPERLINK("https://leilaoonline.net/lote/detalhe/247710", " MISTURADOR PARA TINTAS C/ TACHO EM AÇO CARBONO. APROX. 500 LTS. (não acompanha estrutura de madeira)")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1.800,00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=HYPERLINK("https://leilaoonline.net/lote/detalhe/247707", "2099")</f>
      </c>
      <c r="B104" s="4" t="s">
        <f>=HYPERLINK("https://leilaoonline.net/lote/detalhe/247707", " MISTURADOR PARA TINTAS C/ TACHO EM AÇO CARBONO. APROX. 500 LTS. (não acompanha estrutura de madeira)")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=HYPERLINK("https://leilaoonline.net/lote/detalhe/247711", "2100")</f>
      </c>
      <c r="B105" s="4" t="s">
        <f>=HYPERLINK("https://leilaoonline.net/lote/detalhe/247711",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1.800,00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=HYPERLINK("https://leilaoonline.net/lote/detalhe/247713", "2101")</f>
      </c>
      <c r="B106" s="4" t="s">
        <f>=HYPERLINK("https://leilaoonline.net/lote/detalhe/247713",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=HYPERLINK("https://leilaoonline.net/lote/detalhe/247712", "2102")</f>
      </c>
      <c r="B107" s="4" t="s">
        <f>=HYPERLINK("https://leilaoonline.net/lote/detalhe/247712",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=HYPERLINK("https://leilaoonline.net/lote/detalhe/247709", "2103")</f>
      </c>
      <c r="B108" s="4" t="s">
        <f>=HYPERLINK("https://leilaoonline.net/lote/detalhe/247709",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=HYPERLINK("https://leilaoonline.net/lote/detalhe/247706", "2104")</f>
      </c>
      <c r="B109" s="4" t="s">
        <f>=HYPERLINK("https://leilaoonline.net/lote/detalhe/247706",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=HYPERLINK("https://leilaoonline.net/lote/detalhe/247714", "2105")</f>
      </c>
      <c r="B110" s="4" t="s">
        <f>=HYPERLINK("https://leilaoonline.net/lote/detalhe/247714", " MISTURADOR COM TANQUE ENCAMISADO POR FORA (FERRO) E POR DENTRO (INOX) - BASCULANTE")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9.000,00</t>
        </is>
      </c>
      <c r="F110" s="4" t="inlineStr">
        <is>
          <t>350.00</t>
        </is>
      </c>
    </row>
    <row collapsed="false" customFormat="false" customHeight="false" hidden="false" ht="12.1" outlineLevel="0" r="111">
      <c r="A111" s="5" t="s">
        <f>=HYPERLINK("https://leilaoonline.net/lote/detalhe/247720", "2106")</f>
      </c>
      <c r="B111" s="4" t="s">
        <f>=HYPERLINK("https://leilaoonline.net/lote/detalhe/247720", " MOINHO DE ESFERA COM MOTOR WEG 20CV")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8.500,00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=HYPERLINK("https://leilaoonline.net/lote/detalhe/247721", "2108")</f>
      </c>
      <c r="B112" s="4" t="s">
        <f>=HYPERLINK("https://leilaoonline.net/lote/detalhe/247721", " MASSEIRA")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=HYPERLINK("https://leilaoonline.net/lote/detalhe/247716", "2111")</f>
      </c>
      <c r="B113" s="4" t="s">
        <f>=HYPERLINK("https://leilaoonline.net/lote/detalhe/247716", " COLETOR DE PÓ")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=HYPERLINK("https://leilaoonline.net/lote/detalhe/247717", "2112")</f>
      </c>
      <c r="B114" s="4" t="s">
        <f>=HYPERLINK("https://leilaoonline.net/lote/detalhe/247717", " 02 UN. 2 CHUVEIROS PARA INDUSTRIA QUIMICA ( LAVA OLHOS)")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=HYPERLINK("https://leilaoonline.net/lote/detalhe/247719", "2113")</f>
      </c>
      <c r="B115" s="4" t="s">
        <f>=HYPERLINK("https://leilaoonline.net/lote/detalhe/247719", " 04 CONJUNTOS DE MOTOR GERADORES")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=HYPERLINK("https://leilaoonline.net/lote/detalhe/247742", "2114")</f>
      </c>
      <c r="B116" s="4" t="s">
        <f>=HYPERLINK("https://leilaoonline.net/lote/detalhe/247742", " 2 sistemas de exaustão de ventilação.um com motor Weg de 1.5 cv outro sem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=HYPERLINK("https://leilaoonline.net/lote/detalhe/247743", "2115")</f>
      </c>
      <c r="B117" s="4" t="s">
        <f>=HYPERLINK("https://leilaoonline.net/lote/detalhe/247743", " 12 motores Weg - diversas capacidades")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=HYPERLINK("https://leilaoonline.net/lote/detalhe/247715", "2116")</f>
      </c>
      <c r="B118" s="4" t="s">
        <f>=HYPERLINK("https://leilaoonline.net/lote/detalhe/247715", " Cavalete para motor")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=HYPERLINK("https://leilaoonline.net/lote/detalhe/247744", "2117")</f>
      </c>
      <c r="B119" s="4" t="s">
        <f>=HYPERLINK("https://leilaoonline.net/lote/detalhe/247744", " 1 unidade hidráulica com motor Weg 7.5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2.950,00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=HYPERLINK("https://leilaoonline.net/lote/detalhe/247723", "2120")</f>
      </c>
      <c r="B120" s="4" t="s">
        <f>=HYPERLINK("https://leilaoonline.net/lote/detalhe/247723", " 07 auto transformadores variavel")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=HYPERLINK("https://leilaoonline.net/lote/detalhe/247725", "2121")</f>
      </c>
      <c r="B121" s="4" t="s">
        <f>=HYPERLINK("https://leilaoonline.net/lote/detalhe/247725", " 16 placas em aluminio")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=HYPERLINK("https://leilaoonline.net/lote/detalhe/247660", "2122")</f>
      </c>
      <c r="B122" s="4" t="s">
        <f>=HYPERLINK("https://leilaoonline.net/lote/detalhe/247660", " Espuladeira para enrolar fios e carreteis")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=HYPERLINK("https://leilaoonline.net/lote/detalhe/247724", "2123")</f>
      </c>
      <c r="B123" s="4" t="s">
        <f>=HYPERLINK("https://leilaoonline.net/lote/detalhe/247724", " 1 cortador gitatorio")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=HYPERLINK("https://leilaoonline.net/lote/detalhe/247722", "2124")</f>
      </c>
      <c r="B124" s="4" t="s">
        <f>=HYPERLINK("https://leilaoonline.net/lote/detalhe/247722", " 1 bureta digital para laboratorio")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=HYPERLINK("https://leilaoonline.net/lote/detalhe/247728", "2125")</f>
      </c>
      <c r="B125" s="4" t="s">
        <f>=HYPERLINK("https://leilaoonline.net/lote/detalhe/247728", " 3 micropipeta para laboratorio")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550,00</t>
        </is>
      </c>
      <c r="F125" s="4" t="inlineStr">
        <is>
          <t>80.00</t>
        </is>
      </c>
    </row>
    <row collapsed="false" customFormat="false" customHeight="false" hidden="false" ht="12.1" outlineLevel="0" r="126">
      <c r="A126" s="5" t="s">
        <f>=HYPERLINK("https://leilaoonline.net/lote/detalhe/247727", "2126")</f>
      </c>
      <c r="B126" s="4" t="s">
        <f>=HYPERLINK("https://leilaoonline.net/lote/detalhe/247727", " 2 aparelhos para laboratorio")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=HYPERLINK("https://leilaoonline.net/lote/detalhe/247726", "2128")</f>
      </c>
      <c r="B127" s="4" t="s">
        <f>=HYPERLINK("https://leilaoonline.net/lote/detalhe/247726", " 1 psicrômetro")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=HYPERLINK("https://leilaoonline.net/lote/detalhe/247649", "2129")</f>
      </c>
      <c r="B128" s="4" t="s">
        <f>=HYPERLINK("https://leilaoonline.net/lote/detalhe/247649", " 5 PROTOCOLADORES")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=HYPERLINK("https://leilaoonline.net/lote/detalhe/247650", "2131")</f>
      </c>
      <c r="B129" s="4" t="s">
        <f>=HYPERLINK("https://leilaoonline.net/lote/detalhe/247650", "1 UNIDADE DE CENTRÍFUGA C/ MOTOR ELÉTRICO POT. 2 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=HYPERLINK("https://leilaoonline.net/lote/detalhe/247651", "2132")</f>
      </c>
      <c r="B130" s="4" t="s">
        <f>=HYPERLINK("https://leilaoonline.net/lote/detalhe/247651", "1 UNIDADE DE CENTRÍFUGA C/ MOTOR ELÉTRICO POT. 2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1.400,00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=HYPERLINK("https://leilaoonline.net/lote/detalhe/247652", "2133")</f>
      </c>
      <c r="B131" s="4" t="s">
        <f>=HYPERLINK("https://leilaoonline.net/lote/detalhe/247652", "01 redutor")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1.120,00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=HYPERLINK("https://leilaoonline.net/lote/detalhe/247657", "2134")</f>
      </c>
      <c r="B132" s="4" t="s">
        <f>=HYPERLINK("https://leilaoonline.net/lote/detalhe/247657", " 1 Micro teste")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=HYPERLINK("https://leilaoonline.net/lote/detalhe/247658", "2135")</f>
      </c>
      <c r="B133" s="4" t="s">
        <f>=HYPERLINK("https://leilaoonline.net/lote/detalhe/247658", " 1 micro teste para laboratório")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=HYPERLINK("https://leilaoonline.net/lote/detalhe/247659", "2136")</f>
      </c>
      <c r="B134" s="4" t="s">
        <f>=HYPERLINK("https://leilaoonline.net/lote/detalhe/247659", " porta papel")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=HYPERLINK("https://leilaoonline.net/lote/detalhe/247674", "2401")</f>
      </c>
      <c r="B135" s="4" t="s">
        <f>=HYPERLINK("https://leilaoonline.net/lote/detalhe/247674", " Compressor FS CURTIS HTA 120, Motor 15Hp, Tanque - *304 litros, Dimensões - Diâmetro 490 x 1760 mm* Peso - 450 kg Modelo")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=HYPERLINK("https://leilaoonline.net/lote/detalhe/247647", "2402")</f>
      </c>
      <c r="B136" s="4" t="s">
        <f>=HYPERLINK("https://leilaoonline.net/lote/detalhe/247647", " 1 SERRA DE FITA RONEMAK COM SOLDADOR ( funcionando 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=HYPERLINK("https://leilaoonline.net/lote/detalhe/247669", "2403")</f>
      </c>
      <c r="B137" s="4" t="s">
        <f>=HYPERLINK("https://leilaoonline.net/lote/detalhe/247669", " BALANÇA FILIZOLA 300 KG")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=HYPERLINK("https://leilaoonline.net/lote/detalhe/248079", "3000")</f>
      </c>
      <c r="B138" s="4" t="s">
        <f>=HYPERLINK("https://leilaoonline.net/lote/detalhe/248079", " 08 UN. CAIXAS DE SOM PASSIVAS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=HYPERLINK("https://leilaoonline.net/lote/detalhe/248084", "3001")</f>
      </c>
      <c r="B139" s="4" t="s">
        <f>=HYPERLINK("https://leilaoonline.net/lote/detalhe/248084", " 08 UN. CAIXAS ACÚSTICAS JBL")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420,00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=HYPERLINK("https://leilaoonline.net/lote/detalhe/248071", "3002")</f>
      </c>
      <c r="B140" s="4" t="s">
        <f>=HYPERLINK("https://leilaoonline.net/lote/detalhe/248071", " 10 UN. APARELHO DE VÍDEO CONFERÊNCIA - CISCO TELEPRESENCE TOUCH 10 MODELO CS TOUCH 10 V01")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=HYPERLINK("https://leilaoonline.net/lote/detalhe/248083", "3003")</f>
      </c>
      <c r="B141" s="4" t="s">
        <f>=HYPERLINK("https://leilaoonline.net/lote/detalhe/248083", " APROX 24 UN. TVS MODELOS DIVERSOS")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=HYPERLINK("https://leilaoonline.net/lote/detalhe/248087", "3004")</f>
      </c>
      <c r="B142" s="4" t="s">
        <f>=HYPERLINK("https://leilaoonline.net/lote/detalhe/248087", " MÁQUINA FLIPERAMA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390,00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=HYPERLINK("https://leilaoonline.net/lote/detalhe/248073", "3005")</f>
      </c>
      <c r="B143" s="4" t="s">
        <f>=HYPERLINK("https://leilaoonline.net/lote/detalhe/248073", " 07 UN. CASES TAMANHOS E MODELOS DIVERSOS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320,00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=HYPERLINK("https://leilaoonline.net/lote/detalhe/248072", "3006")</f>
      </c>
      <c r="B144" s="4" t="s">
        <f>=HYPERLINK("https://leilaoonline.net/lote/detalhe/248072", " APROX 64 UN. APARELHOS ROTEADORES DIVERSOS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=HYPERLINK("https://leilaoonline.net/lote/detalhe/248078", "3007")</f>
      </c>
      <c r="B145" s="4" t="s">
        <f>=HYPERLINK("https://leilaoonline.net/lote/detalhe/248078", "GERADOR SEMINOVO FUNCIONANDO 4 TEMP BIVOLT 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490,00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=HYPERLINK("https://leilaoonline.net/lote/detalhe/248085", "3008")</f>
      </c>
      <c r="B146" s="4" t="s">
        <f>=HYPERLINK("https://leilaoonline.net/lote/detalhe/248085", "BEBEDOURO LIBEL 220V LACRADO")</f>
      </c>
      <c r="C146" s="4" t="inlineStr">
        <is>
          <t>Não vendido</t>
        </is>
      </c>
      <c r="D146" s="4" t="inlineStr">
        <is>
          <t>2</t>
        </is>
      </c>
      <c r="E146" s="5" t="inlineStr">
        <is>
          <t>310,00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=HYPERLINK("https://leilaoonline.net/lote/detalhe/248089", "3009")</f>
      </c>
      <c r="B147" s="4" t="s">
        <f>=HYPERLINK("https://leilaoonline.net/lote/detalhe/248089", " 01 UN. FILMADORA SHARP 06 UN. MÁQUINAS FOTOGRÁFICAS MARCAS E MODELOS DIVERSOS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130,00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=HYPERLINK("https://leilaoonline.net/lote/detalhe/248074", "3010")</f>
      </c>
      <c r="B148" s="4" t="s">
        <f>=HYPERLINK("https://leilaoonline.net/lote/detalhe/248074", " APROX 212 UN. QUADRADOS DIVERSOS DE TAMANHOS E MEDIDAS VARIADAS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390,00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=HYPERLINK("https://leilaoonline.net/lote/detalhe/248081", "3011")</f>
      </c>
      <c r="B149" s="4" t="s">
        <f>=HYPERLINK("https://leilaoonline.net/lote/detalhe/248081", " 02 UN. MÁQUINAS DE ULTRASOM 1 SONONLINE G40 SONOANCE 8800")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1.090,00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=HYPERLINK("https://leilaoonline.net/lote/detalhe/248076", "3012")</f>
      </c>
      <c r="B150" s="4" t="s">
        <f>=HYPERLINK("https://leilaoonline.net/lote/detalhe/248076", " 02 UN. APARELHOS DE ULTRASOM LOGIC 3 EXPERT 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1.580,00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=HYPERLINK("https://leilaoonline.net/lote/detalhe/248075", "3013")</f>
      </c>
      <c r="B151" s="4" t="s">
        <f>=HYPERLINK("https://leilaoonline.net/lote/detalhe/248075", " 05 UN. WAPS MARCAS DIVERSAS PARA RETIRADA DE PEÇAS OU REPAROS 04 UN. ASPIRADORES DIVERSOS PARA CONSERTOS OU RETIRADAS DE PEÇAS 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160,00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=HYPERLINK("https://leilaoonline.net/lote/detalhe/248080", "3014")</f>
      </c>
      <c r="B152" s="4" t="s">
        <f>=HYPERLINK("https://leilaoonline.net/lote/detalhe/248080", " APROX 30 UN. ITENS DE ELETÔNICOS DIVERSOS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160,00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=HYPERLINK("https://leilaoonline.net/lote/detalhe/248086", "3015")</f>
      </c>
      <c r="B153" s="4" t="s">
        <f>=HYPERLINK("https://leilaoonline.net/lote/detalhe/248086", " APROX 80 UN. DE APARELHOS DVDS DE MARCAS DIVERSAS")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=HYPERLINK("https://leilaoonline.net/lote/detalhe/248088", "3016")</f>
      </c>
      <c r="B154" s="4" t="s">
        <f>=HYPERLINK("https://leilaoonline.net/lote/detalhe/248088", " APROX 10 UN. ITENS DIVERSOS SENDO: 1 UN. NOTEBOOK HP I3 1 UN. NOTEBOOK HP PRO WINDOWS 8 1 UN. IMPRESSORA HP 1215 1 UN. CPU OPTIPLEX 380 1 UN. IMPRESSORA HP LASER JET M1120 1 UN. IMPRESSORA HP PHOTOSMART C4480 1 UN. SERVIDOR HP DL380G6 INTEL XEON 1 UN. IMPRESSORA MULTIFUNCIONAL DCP 8080DN BROTHER 1 ")</f>
      </c>
      <c r="C154" s="4" t="inlineStr">
        <is>
          <t>Vendido</t>
        </is>
      </c>
      <c r="D154" s="4" t="inlineStr">
        <is>
          <t>5</t>
        </is>
      </c>
      <c r="E154" s="5" t="inlineStr">
        <is>
          <t>1.000,00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=HYPERLINK("https://leilaoonline.net/lote/detalhe/248082", "3017")</f>
      </c>
      <c r="B155" s="4" t="s">
        <f>=HYPERLINK("https://leilaoonline.net/lote/detalhe/248082", " APROX 22 ITENS SENDO: 2 UN. FOGÕES 2UN. MÁQUINAS DE LAVAR LOUÇA 3 UN. MÁQUINAS DE LAVAR ROUPAS 1UN. ESTUFA GR4023D 1UN. VENTILADOR 1UN. FORNINHO WALITA 1UN. MÁQUINA DE FAZER PÃO 1 UN. EXPREMEDOR DE LARANJA 1U UN. SUGGAR 1 UN. TORRADEIRA DE PÃO 8 UN. LIQUIDIFICADOR DIVERSOS")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490,00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=HYPERLINK("https://leilaoonline.net/lote/detalhe/248090", "3018")</f>
      </c>
      <c r="B156" s="4" t="s">
        <f>=HYPERLINK("https://leilaoonline.net/lote/detalhe/248090", " APROX 22 ITENS DIVERSOS ELETRÔNICOS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=HYPERLINK("https://leilaoonline.net/lote/detalhe/248077", "3019")</f>
      </c>
      <c r="B157" s="4" t="s">
        <f>=HYPERLINK("https://leilaoonline.net/lote/detalhe/248077", " APROX. 143 UN. DE QUADROS E MOLDURAS DIVERSAS")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250,00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=HYPERLINK("https://leilaoonline.net/lote/detalhe/248263", "3020")</f>
      </c>
      <c r="B158" s="4" t="s">
        <f>=HYPERLINK("https://leilaoonline.net/lote/detalhe/248263", "LOTE CONTEM: 3 MACAS,  2 BALANÇA MECANICA ANTROPOMEDICA 150 KG WELMY e 8 PIAZINHA COM SUPORTE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2026-07-03T03:14:40.00Z</dcterms:created>
  <dc:creator>Tellks Tecnologia</dc:creator>
  <cp:revision>0</cp:revision>
</cp:coreProperties>
</file>