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=HYPERLINK("https://leilaoonline.net/lote/detalhe/248154", "001")</f>
      </c>
      <c r="B11" s="4" t="s">
        <f>=HYPERLINK("https://leilaoonline.net/lote/detalhe/248154", "[ VÍDEO ] TRATOR DE ESTEIRA CAT D9H.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=HYPERLINK("https://leilaoonline.net/lote/detalhe/248153", "003")</f>
      </c>
      <c r="B12" s="4" t="s">
        <f>=HYPERLINK("https://leilaoonline.net/lote/detalhe/248153", " MOTOR CAT 3408 STANDER")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=HYPERLINK("https://leilaoonline.net/lote/detalhe/248195", "004")</f>
      </c>
      <c r="B13" s="4" t="s">
        <f>=HYPERLINK("https://leilaoonline.net/lote/detalhe/248195", " [ VÍDEOS ] ESCAVADEIRA KOMATSU PC-150 3D SERIE-8 ANO 2.000.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=HYPERLINK("https://leilaoonline.net/lote/detalhe/248192", "005")</f>
      </c>
      <c r="B14" s="4" t="s">
        <f>=HYPERLINK("https://leilaoonline.net/lote/detalhe/248192",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=HYPERLINK("https://leilaoonline.net/lote/detalhe/248194", "006")</f>
      </c>
      <c r="B15" s="4" t="s">
        <f>=HYPERLINK("https://leilaoonline.net/lote/detalhe/248194",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=HYPERLINK("https://leilaoonline.net/lote/detalhe/248158", "009")</f>
      </c>
      <c r="B16" s="4" t="s">
        <f>=HYPERLINK("https://leilaoonline.net/lote/detalhe/248158", " CONCHA ESCAVADEIRA CAT 345C")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=HYPERLINK("https://leilaoonline.net/lote/detalhe/248159", "011")</f>
      </c>
      <c r="B17" s="4" t="s">
        <f>=HYPERLINK("https://leilaoonline.net/lote/detalhe/248159", " 1 RODA PA CARREGADEIRA 966C")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=HYPERLINK("https://leilaoonline.net/lote/detalhe/248156", "013")</f>
      </c>
      <c r="B18" s="4" t="s">
        <f>=HYPERLINK("https://leilaoonline.net/lote/detalhe/248156", "MASCARA E PISTÕES DA LAMINA D6T")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=HYPERLINK("https://leilaoonline.net/lote/detalhe/248161", "014")</f>
      </c>
      <c r="B19" s="4" t="s">
        <f>=HYPERLINK("https://leilaoonline.net/lote/detalhe/248161", " H COMPLETO DA PA CARREGADEIRA HYUNDAI 757")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=HYPERLINK("https://leilaoonline.net/lote/detalhe/248160", "015")</f>
      </c>
      <c r="B20" s="4" t="s">
        <f>=HYPERLINK("https://leilaoonline.net/lote/detalhe/248160", " PATOLA RETRO ESCAVADEIRA JCB 3C")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=HYPERLINK("https://leilaoonline.net/lote/detalhe/248157", "016")</f>
      </c>
      <c r="B21" s="4" t="s">
        <f>=HYPERLINK("https://leilaoonline.net/lote/detalhe/248157", "LAMINA TRATOR DE ESTEIRA D6T")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=HYPERLINK("https://leilaoonline.net/lote/detalhe/248155", "017")</f>
      </c>
      <c r="B22" s="4" t="s">
        <f>=HYPERLINK("https://leilaoonline.net/lote/detalhe/248155", "U DA LAMINA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=HYPERLINK("https://leilaoonline.net/lote/detalhe/248162", "018")</f>
      </c>
      <c r="B23" s="4" t="s">
        <f>=HYPERLINK("https://leilaoonline.net/lote/detalhe/248162", "TRUQUE LADO ESQUERDO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=HYPERLINK("https://leilaoonline.net/lote/detalhe/248163", "019")</f>
      </c>
      <c r="B24" s="4" t="s">
        <f>=HYPERLINK("https://leilaoonline.net/lote/detalhe/248163", "TRUQUE LADO DIREITO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=HYPERLINK("https://leilaoonline.net/lote/detalhe/248164", "020")</f>
      </c>
      <c r="B25" s="4" t="s">
        <f>=HYPERLINK("https://leilaoonline.net/lote/detalhe/248164", " H COMPLETO DA PA CARREGADEIRA 924G")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=HYPERLINK("https://leilaoonline.net/lote/detalhe/248166", "021")</f>
      </c>
      <c r="B26" s="4" t="s">
        <f>=HYPERLINK("https://leilaoonline.net/lote/detalhe/248166", " LANÇA TRASEIRA DA RETRO ESCAVADEIRA JCB 3C")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=HYPERLINK("https://leilaoonline.net/lote/detalhe/248168", "023")</f>
      </c>
      <c r="B27" s="4" t="s">
        <f>=HYPERLINK("https://leilaoonline.net/lote/detalhe/248168", " VOLANTE COLUNA E COMANDOS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=HYPERLINK("https://leilaoonline.net/lote/detalhe/248165", "024")</f>
      </c>
      <c r="B28" s="4" t="s">
        <f>=HYPERLINK("https://leilaoonline.net/lote/detalhe/248165", "LAMINA PATROL CAT 120B")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=HYPERLINK("https://leilaoonline.net/lote/detalhe/248167", "026")</f>
      </c>
      <c r="B29" s="4" t="s">
        <f>=HYPERLINK("https://leilaoonline.net/lote/detalhe/248167", " 5 PNEUS 17.5\25")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=HYPERLINK("https://leilaoonline.net/lote/detalhe/248169", "028")</f>
      </c>
      <c r="B30" s="4" t="s">
        <f>=HYPERLINK("https://leilaoonline.net/lote/detalhe/248169", " 9 PNEUS 10.00\20")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=HYPERLINK("https://leilaoonline.net/lote/detalhe/248170", "030")</f>
      </c>
      <c r="B31" s="4" t="s">
        <f>=HYPERLINK("https://leilaoonline.net/lote/detalhe/248170", " RODA GUIA COM MOLA ESCAVADEIRA CAT 330CL")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=HYPERLINK("https://leilaoonline.net/lote/detalhe/248172", "031")</f>
      </c>
      <c r="B32" s="4" t="s">
        <f>=HYPERLINK("https://leilaoonline.net/lote/detalhe/248172", " SEGUIMENTO DO COMANDO FINAL ESCAVADEIRA CAT 330CL")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=HYPERLINK("https://leilaoonline.net/lote/detalhe/248171", "032")</f>
      </c>
      <c r="B33" s="4" t="s">
        <f>=HYPERLINK("https://leilaoonline.net/lote/detalhe/248171", " POLIAS AVULSAS")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=HYPERLINK("https://leilaoonline.net/lote/detalhe/248174", "035")</f>
      </c>
      <c r="B34" s="4" t="s">
        <f>=HYPERLINK("https://leilaoonline.net/lote/detalhe/248174", " CABINE VAZIA CASE 721C")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=HYPERLINK("https://leilaoonline.net/lote/detalhe/248173", "036")</f>
      </c>
      <c r="B35" s="4" t="s">
        <f>=HYPERLINK("https://leilaoonline.net/lote/detalhe/248173", " CABINE VAZIA RETRO ESCAVADEIRA JCB 3C")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=HYPERLINK("https://leilaoonline.net/lote/detalhe/248175", "037")</f>
      </c>
      <c r="B36" s="4" t="s">
        <f>=HYPERLINK("https://leilaoonline.net/lote/detalhe/248175", " CABINE VAZIA PA CARREGADEIRA CAT 950G")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=HYPERLINK("https://leilaoonline.net/lote/detalhe/248178", "038")</f>
      </c>
      <c r="B37" s="4" t="s">
        <f>=HYPERLINK("https://leilaoonline.net/lote/detalhe/248178", " CABINE VAZIA CAT PATROL 120B")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=HYPERLINK("https://leilaoonline.net/lote/detalhe/248176", "040")</f>
      </c>
      <c r="B38" s="4" t="s">
        <f>=HYPERLINK("https://leilaoonline.net/lote/detalhe/248176", " CABINE VAZIA ESCAVADEIRA KOMATSU PC 200\220")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=HYPERLINK("https://leilaoonline.net/lote/detalhe/248177", "041")</f>
      </c>
      <c r="B39" s="4" t="s">
        <f>=HYPERLINK("https://leilaoonline.net/lote/detalhe/248177", " CABINE VAZIA ESCAVADEIRA VOLVO 210")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=HYPERLINK("https://leilaoonline.net/lote/detalhe/248135", "042")</f>
      </c>
      <c r="B40" s="4" t="s">
        <f>=HYPERLINK("https://leilaoonline.net/lote/detalhe/248135", " H E LINK PA CARREGADEIRA CAT 950G")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=HYPERLINK("https://leilaoonline.net/lote/detalhe/248141", "046")</f>
      </c>
      <c r="B41" s="4" t="s">
        <f>=HYPERLINK("https://leilaoonline.net/lote/detalhe/248141", " PISTÃO DO STICK ESCAVADEIRA FIATALIIS FX215")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=HYPERLINK("https://leilaoonline.net/lote/detalhe/248146", "047")</f>
      </c>
      <c r="B42" s="4" t="s">
        <f>=HYPERLINK("https://leilaoonline.net/lote/detalhe/248146", " PISTÃO DO STICK ESCAVADEIRA CAT 345C")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=HYPERLINK("https://leilaoonline.net/lote/detalhe/248145", "048")</f>
      </c>
      <c r="B43" s="4" t="s">
        <f>=HYPERLINK("https://leilaoonline.net/lote/detalhe/248145", " PISTÃO GEMEOS ESCAVADEIRA CAT 330")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=HYPERLINK("https://leilaoonline.net/lote/detalhe/248139", "049")</f>
      </c>
      <c r="B44" s="4" t="s">
        <f>=HYPERLINK("https://leilaoonline.net/lote/detalhe/248139", " PISTÃO DA LAMINA TRATOR DE ESTEIRA CAT D6T")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=HYPERLINK("https://leilaoonline.net/lote/detalhe/248143", "050")</f>
      </c>
      <c r="B45" s="4" t="s">
        <f>=HYPERLINK("https://leilaoonline.net/lote/detalhe/248143", " PISTÃO DA ARTICULAÇÃO DA CONCHA PA CARREGADEIRA VOLVO L120")</f>
      </c>
      <c r="C45" s="4" t="inlineStr">
        <is>
          <t>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=HYPERLINK("https://leilaoonline.net/lote/detalhe/248144", "051")</f>
      </c>
      <c r="B46" s="4" t="s">
        <f>=HYPERLINK("https://leilaoonline.net/lote/detalhe/248144", " PISTÃO DO GEMEOS ESCAVADEIRA VOLVO 210")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=HYPERLINK("https://leilaoonline.net/lote/detalhe/248142", "052")</f>
      </c>
      <c r="B47" s="4" t="s">
        <f>=HYPERLINK("https://leilaoonline.net/lote/detalhe/248142", " PISTÃO DA LAMINA TRATOR DE ESTEIRA D8K")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1.600,00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=HYPERLINK("https://leilaoonline.net/lote/detalhe/248137", "054")</f>
      </c>
      <c r="B48" s="4" t="s">
        <f>=HYPERLINK("https://leilaoonline.net/lote/detalhe/248137", " EIXO TRASEIRO COMPLETO PA CARREGADEIRA CAT 950G")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=HYPERLINK("https://leilaoonline.net/lote/detalhe/248136", "057")</f>
      </c>
      <c r="B49" s="4" t="s">
        <f>=HYPERLINK("https://leilaoonline.net/lote/detalhe/248136", " EIXO DIANTEIRO COMPLETO PATROL FIATALLIS FG85")</f>
      </c>
      <c r="C49" s="4" t="inlineStr">
        <is>
          <t>Vendido</t>
        </is>
      </c>
      <c r="D49" s="4" t="inlineStr">
        <is>
          <t>8</t>
        </is>
      </c>
      <c r="E49" s="5" t="inlineStr">
        <is>
          <t>2.400,00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=HYPERLINK("https://leilaoonline.net/lote/detalhe/248140", "058")</f>
      </c>
      <c r="B50" s="4" t="s">
        <f>=HYPERLINK("https://leilaoonline.net/lote/detalhe/248140", " EIXO DIANTEIRO COMPLETO PATROL VOLVO G940")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=HYPERLINK("https://leilaoonline.net/lote/detalhe/248138", "059")</f>
      </c>
      <c r="B51" s="4" t="s">
        <f>=HYPERLINK("https://leilaoonline.net/lote/detalhe/248138", " EIXO PARCIAL PA CARREGADEIRA CAT 966C")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=HYPERLINK("https://leilaoonline.net/lote/detalhe/248147", "061")</f>
      </c>
      <c r="B52" s="4" t="s">
        <f>=HYPERLINK("https://leilaoonline.net/lote/detalhe/248147", " EIXO COMPLETO PRA ROLO COMPACTADOR")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=HYPERLINK("https://leilaoonline.net/lote/detalhe/248149", "067")</f>
      </c>
      <c r="B53" s="4" t="s">
        <f>=HYPERLINK("https://leilaoonline.net/lote/detalhe/248149", " RADIADOR DE AGUA, OLEO E WHATER COOLER ESCAVADEIRA CAT 312D")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=HYPERLINK("https://leilaoonline.net/lote/detalhe/248151", "068")</f>
      </c>
      <c r="B54" s="4" t="s">
        <f>=HYPERLINK("https://leilaoonline.net/lote/detalhe/248151", " COMANDO FINAL COMPLETO TRATOR DE ESTEIRA CAT D8K")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=HYPERLINK("https://leilaoonline.net/lote/detalhe/248150", "071")</f>
      </c>
      <c r="B55" s="4" t="s">
        <f>=HYPERLINK("https://leilaoonline.net/lote/detalhe/248150", " MOTOR VOLVO DE CAMINHÃO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=HYPERLINK("https://leilaoonline.net/lote/detalhe/248148", "072")</f>
      </c>
      <c r="B56" s="4" t="s">
        <f>=HYPERLINK("https://leilaoonline.net/lote/detalhe/248148", " COMANDO HIDRAULICO ESCAVADEIRA KOMATSU PC-150 SERIE 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=HYPERLINK("https://leilaoonline.net/lote/detalhe/248152", "073")</f>
      </c>
      <c r="B57" s="4" t="s">
        <f>=HYPERLINK("https://leilaoonline.net/lote/detalhe/248152", " REDUTOR DE GIRO ESCAVADEIRA KOMATSU PC-150 SERIE 3")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2.600,00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=HYPERLINK("https://leilaoonline.net/lote/detalhe/248100", "075")</f>
      </c>
      <c r="B58" s="4" t="s">
        <f>=HYPERLINK("https://leilaoonline.net/lote/detalhe/248100", " COMANDO HIDRAULICO ESCAVADEIRA CAT 320B")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=HYPERLINK("https://leilaoonline.net/lote/detalhe/248111", "077")</f>
      </c>
      <c r="B59" s="4" t="s">
        <f>=HYPERLINK("https://leilaoonline.net/lote/detalhe/248111", " MOTOR DE GIRO ESCAVADEIRA VOLVO 210")</f>
      </c>
      <c r="C59" s="4" t="inlineStr">
        <is>
          <t>Vendido</t>
        </is>
      </c>
      <c r="D59" s="4" t="inlineStr">
        <is>
          <t>14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=HYPERLINK("https://leilaoonline.net/lote/detalhe/248104", "078")</f>
      </c>
      <c r="B60" s="4" t="s">
        <f>=HYPERLINK("https://leilaoonline.net/lote/detalhe/248104", " MOTOR DE GIRO ESCAVADEIRA CAT 320B")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=HYPERLINK("https://leilaoonline.net/lote/detalhe/248102", "079")</f>
      </c>
      <c r="B61" s="4" t="s">
        <f>=HYPERLINK("https://leilaoonline.net/lote/detalhe/248102", " BOMBA HIDRAULICA ESCAVADEIRA VOLVO 210")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=HYPERLINK("https://leilaoonline.net/lote/detalhe/248105", "080")</f>
      </c>
      <c r="B62" s="4" t="s">
        <f>=HYPERLINK("https://leilaoonline.net/lote/detalhe/248105", " TRANSMISSÃO PARA ROLO MARCA OKAMURA")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=HYPERLINK("https://leilaoonline.net/lote/detalhe/248103", "081")</f>
      </c>
      <c r="B63" s="4" t="s">
        <f>=HYPERLINK("https://leilaoonline.net/lote/detalhe/248103", " TRANSMISSÃO TRATOR DE ESTEIRA CAT D4E")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=HYPERLINK("https://leilaoonline.net/lote/detalhe/248110", "083")</f>
      </c>
      <c r="B64" s="4" t="s">
        <f>=HYPERLINK("https://leilaoonline.net/lote/detalhe/248110", " TRANSMISSÃO TRATOR DE ESTEIRA CAT D8N")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=HYPERLINK("https://leilaoonline.net/lote/detalhe/248112", "084")</f>
      </c>
      <c r="B65" s="4" t="s">
        <f>=HYPERLINK("https://leilaoonline.net/lote/detalhe/248112", " BLOCO CAT 3306 COM PLACA ESPASSADORA")</f>
      </c>
      <c r="C65" s="4" t="inlineStr">
        <is>
          <t>Vendido</t>
        </is>
      </c>
      <c r="D65" s="4" t="inlineStr">
        <is>
          <t>20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=HYPERLINK("https://leilaoonline.net/lote/detalhe/248107", "085")</f>
      </c>
      <c r="B66" s="4" t="s">
        <f>=HYPERLINK("https://leilaoonline.net/lote/detalhe/248107", " CABEÇOTE CAT MOTOR 3306")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=HYPERLINK("https://leilaoonline.net/lote/detalhe/248108", "087")</f>
      </c>
      <c r="B67" s="4" t="s">
        <f>=HYPERLINK("https://leilaoonline.net/lote/detalhe/248108", " BLOCO CAT MOTOR C6.6")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1.800,00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=HYPERLINK("https://leilaoonline.net/lote/detalhe/248109", "088")</f>
      </c>
      <c r="B68" s="4" t="s">
        <f>=HYPERLINK("https://leilaoonline.net/lote/detalhe/248109", " CABEÇOTE MOTOR PERKINS CAT 416 NO ESTADO")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=HYPERLINK("https://leilaoonline.net/lote/detalhe/248101", "089")</f>
      </c>
      <c r="B69" s="4" t="s">
        <f>=HYPERLINK("https://leilaoonline.net/lote/detalhe/248101", " COMANDO HIDRAULICO TRASEIRO RETRO ESCAVADEIRA CAT 420\416")</f>
      </c>
      <c r="C69" s="4" t="inlineStr">
        <is>
          <t>Vendido</t>
        </is>
      </c>
      <c r="D69" s="4" t="inlineStr">
        <is>
          <t>11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=HYPERLINK("https://leilaoonline.net/lote/detalhe/248106", "090")</f>
      </c>
      <c r="B70" s="4" t="s">
        <f>=HYPERLINK("https://leilaoonline.net/lote/detalhe/248106", " COMANDO HIDRAULICO TRASEIRO RETRO ESCAVADEIRA JCB 3C")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=HYPERLINK("https://leilaoonline.net/lote/detalhe/248113", "092")</f>
      </c>
      <c r="B71" s="4" t="s">
        <f>=HYPERLINK("https://leilaoonline.net/lote/detalhe/248113", " COMANDO HIDRAULICO PA CARREGADEIRA CASE W7")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=HYPERLINK("https://leilaoonline.net/lote/detalhe/248115", "095")</f>
      </c>
      <c r="B72" s="4" t="s">
        <f>=HYPERLINK("https://leilaoonline.net/lote/detalhe/248115", " TRANSMISSÃO PA CARREGADEIRA CAT 950G")</f>
      </c>
      <c r="C72" s="4" t="inlineStr">
        <is>
          <t>Vendido</t>
        </is>
      </c>
      <c r="D72" s="4" t="inlineStr">
        <is>
          <t>23</t>
        </is>
      </c>
      <c r="E72" s="5" t="inlineStr">
        <is>
          <t>5.400,00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=HYPERLINK("https://leilaoonline.net/lote/detalhe/248116", "096")</f>
      </c>
      <c r="B73" s="4" t="s">
        <f>=HYPERLINK("https://leilaoonline.net/lote/detalhe/248116", " COMANDO DE GRUPO DE VALVULA PA CARREGADEIRA CAT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=HYPERLINK("https://leilaoonline.net/lote/detalhe/248114", "097")</f>
      </c>
      <c r="B74" s="4" t="s">
        <f>=HYPERLINK("https://leilaoonline.net/lote/detalhe/248114", " CONVERSOR DE TORQUE TRATOR DE ESTEIRA CAT D6T")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=HYPERLINK("https://leilaoonline.net/lote/detalhe/248119", "099")</f>
      </c>
      <c r="B75" s="4" t="s">
        <f>=HYPERLINK("https://leilaoonline.net/lote/detalhe/248119", " MOTOR DE GIRO ESCAVADEIRA CAT 345C")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=HYPERLINK("https://leilaoonline.net/lote/detalhe/248118", "100")</f>
      </c>
      <c r="B76" s="4" t="s">
        <f>=HYPERLINK("https://leilaoonline.net/lote/detalhe/248118", " REDUTOR DE TRAÇÃO ESCAVADEIRA CAT 330")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=HYPERLINK("https://leilaoonline.net/lote/detalhe/248117", "102")</f>
      </c>
      <c r="B77" s="4" t="s">
        <f>=HYPERLINK("https://leilaoonline.net/lote/detalhe/248117", " COMANDO FINAL ESCAVDEIRA CAT 345C")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=HYPERLINK("https://leilaoonline.net/lote/detalhe/248125", "103")</f>
      </c>
      <c r="B78" s="4" t="s">
        <f>=HYPERLINK("https://leilaoonline.net/lote/detalhe/248125", " COMANDO HIDRAULICO ESCAVADEIRA CAT 345C")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=HYPERLINK("https://leilaoonline.net/lote/detalhe/248124", "104")</f>
      </c>
      <c r="B79" s="4" t="s">
        <f>=HYPERLINK("https://leilaoonline.net/lote/detalhe/248124", " COMANDO HIDRAULICO PA CARREGADEIRA CAT 950G")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=HYPERLINK("https://leilaoonline.net/lote/detalhe/248123", "105")</f>
      </c>
      <c r="B80" s="4" t="s">
        <f>=HYPERLINK("https://leilaoonline.net/lote/detalhe/248123", " BOMBA HIDRAULICA TRATOR DE ESTEIRA CAT D6T")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=HYPERLINK("https://leilaoonline.net/lote/detalhe/248120", "106")</f>
      </c>
      <c r="B81" s="4" t="s">
        <f>=HYPERLINK("https://leilaoonline.net/lote/detalhe/248120", " BOMBA DIRECIONAL TRATOR DE ESTEIRA CAT D8N")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=HYPERLINK("https://leilaoonline.net/lote/detalhe/248122", "107")</f>
      </c>
      <c r="B82" s="4" t="s">
        <f>=HYPERLINK("https://leilaoonline.net/lote/detalhe/248122", " COMANDO HIDRAULICO TRATOR DE ESTEIRA CAT D6T")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=HYPERLINK("https://leilaoonline.net/lote/detalhe/248121", "109")</f>
      </c>
      <c r="B83" s="4" t="s">
        <f>=HYPERLINK("https://leilaoonline.net/lote/detalhe/248121", " HELICE, MOTOR DE HELICE E DEFLETOR PA CARREGADEIRA HYUNDAI 757")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=HYPERLINK("https://leilaoonline.net/lote/detalhe/248126", "110")</f>
      </c>
      <c r="B84" s="4" t="s">
        <f>=HYPERLINK("https://leilaoonline.net/lote/detalhe/248126", " BOMBA DE TRANSMISSÃO TRATOR DE ESTEIRA CAT D6T")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=HYPERLINK("https://leilaoonline.net/lote/detalhe/248131", "111")</f>
      </c>
      <c r="B85" s="4" t="s">
        <f>=HYPERLINK("https://leilaoonline.net/lote/detalhe/248131", " MOTOR DE HÉLICE ESCAVDEIRA CAT 330")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=HYPERLINK("https://leilaoonline.net/lote/detalhe/248130", "112")</f>
      </c>
      <c r="B86" s="4" t="s">
        <f>=HYPERLINK("https://leilaoonline.net/lote/detalhe/248130", " BOMBA DE FREIO E DIRECIONAL PA CARREGADEIRA CAT 950G")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=HYPERLINK("https://leilaoonline.net/lote/detalhe/248132", "113")</f>
      </c>
      <c r="B87" s="4" t="s">
        <f>=HYPERLINK("https://leilaoonline.net/lote/detalhe/248132", " BOMBA DE FREIO TRATOR DE ESTEIRA KOMATSU D61")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=HYPERLINK("https://leilaoonline.net/lote/detalhe/248127", "114")</f>
      </c>
      <c r="B88" s="4" t="s">
        <f>=HYPERLINK("https://leilaoonline.net/lote/detalhe/248127", " MOTOR DE GIRO TRATOR DE ESTEIRA CAT D8N")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=HYPERLINK("https://leilaoonline.net/lote/detalhe/248128", "115")</f>
      </c>
      <c r="B89" s="4" t="s">
        <f>=HYPERLINK("https://leilaoonline.net/lote/detalhe/248128", " BOMBA HIDRAULICA TRATOR DE ESTEIRA CAT D8N")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=HYPERLINK("https://leilaoonline.net/lote/detalhe/248134", "116")</f>
      </c>
      <c r="B90" s="4" t="s">
        <f>=HYPERLINK("https://leilaoonline.net/lote/detalhe/248134", " BOMBA DIRECIONAL TRATOR DE ESTEIRA CAT D8N")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=HYPERLINK("https://leilaoonline.net/lote/detalhe/248129", "117")</f>
      </c>
      <c r="B91" s="4" t="s">
        <f>=HYPERLINK("https://leilaoonline.net/lote/detalhe/248129", " GRUPO DE VALVULA ESCAVADEIRA VOLVO 210")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=HYPERLINK("https://leilaoonline.net/lote/detalhe/248133", "120")</f>
      </c>
      <c r="B92" s="4" t="s">
        <f>=HYPERLINK("https://leilaoonline.net/lote/detalhe/248133", " BOMBA HIDRAULICA CAT 950G")</f>
      </c>
      <c r="C92" s="4" t="inlineStr">
        <is>
          <t>Vendido</t>
        </is>
      </c>
      <c r="D92" s="4" t="inlineStr">
        <is>
          <t>6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=HYPERLINK("https://leilaoonline.net/lote/detalhe/248184", "121")</f>
      </c>
      <c r="B93" s="4" t="s">
        <f>=HYPERLINK("https://leilaoonline.net/lote/detalhe/248184", " PAR DE COMANDO FINAL PERFURATRIZ ROCK DRILL")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=HYPERLINK("https://leilaoonline.net/lote/detalhe/248179", "122")</f>
      </c>
      <c r="B94" s="4" t="s">
        <f>=HYPERLINK("https://leilaoonline.net/lote/detalhe/248179", " PAR DE PISTÃO APROX. 65 CM")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=HYPERLINK("https://leilaoonline.net/lote/detalhe/248182", "124")</f>
      </c>
      <c r="B95" s="4" t="s">
        <f>=HYPERLINK("https://leilaoonline.net/lote/detalhe/248182", " LOTE COM COMANDOS E PARTE HIDRÁULICA PERFURATRIZ ROCK DRILL")</f>
      </c>
      <c r="C95" s="4" t="inlineStr">
        <is>
          <t>Vendido</t>
        </is>
      </c>
      <c r="D95" s="4" t="inlineStr">
        <is>
          <t>5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=HYPERLINK("https://leilaoonline.net/lote/detalhe/248181", "125")</f>
      </c>
      <c r="B96" s="4" t="s">
        <f>=HYPERLINK("https://leilaoonline.net/lote/detalhe/248181", " BOMBA LUVA DOSADORA MOTOR 3306")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=HYPERLINK("https://leilaoonline.net/lote/detalhe/248183", "127")</f>
      </c>
      <c r="B97" s="4" t="s">
        <f>=HYPERLINK("https://leilaoonline.net/lote/detalhe/248183", " BOMBA DE ALTA MOTOR 3116")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=HYPERLINK("https://leilaoonline.net/lote/detalhe/248185", "128")</f>
      </c>
      <c r="B98" s="4" t="s">
        <f>=HYPERLINK("https://leilaoonline.net/lote/detalhe/248185", " BOMBA PT DO MOTOR CUMMINS BIG CAN")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=HYPERLINK("https://leilaoonline.net/lote/detalhe/248180", "129")</f>
      </c>
      <c r="B99" s="4" t="s">
        <f>=HYPERLINK("https://leilaoonline.net/lote/detalhe/248180", " BOMBA DE ALTA MOTOR 3116")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=HYPERLINK("https://leilaoonline.net/lote/detalhe/248186", "130")</f>
      </c>
      <c r="B100" s="4" t="s">
        <f>=HYPERLINK("https://leilaoonline.net/lote/detalhe/248186", " RADIADOR COMPLETO PATROL FIATIALLIS FG85")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=HYPERLINK("https://leilaoonline.net/lote/detalhe/248188", "131")</f>
      </c>
      <c r="B101" s="4" t="s">
        <f>=HYPERLINK("https://leilaoonline.net/lote/detalhe/248188", " RADIADOR DE AGUA E MASCARA PÁ CARREGADEIRA CAT 930")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=HYPERLINK("https://leilaoonline.net/lote/detalhe/248190", "132")</f>
      </c>
      <c r="B102" s="4" t="s">
        <f>=HYPERLINK("https://leilaoonline.net/lote/detalhe/248190", " RADIADOR DE AGUA E MASCARA CAT PATROL 120B")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=HYPERLINK("https://leilaoonline.net/lote/detalhe/248187", "133")</f>
      </c>
      <c r="B103" s="4" t="s">
        <f>=HYPERLINK("https://leilaoonline.net/lote/detalhe/248187", " 2 RODA GUIA E REDUTOR COM CORRENTE PERFURATRIZ ROCK DRILL")</f>
      </c>
      <c r="C103" s="4" t="inlineStr">
        <is>
          <t>Vendido</t>
        </is>
      </c>
      <c r="D103" s="4" t="inlineStr">
        <is>
          <t>8</t>
        </is>
      </c>
      <c r="E103" s="5" t="inlineStr">
        <is>
          <t>2.600,00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=HYPERLINK("https://leilaoonline.net/lote/detalhe/248189", "134")</f>
      </c>
      <c r="B104" s="4" t="s">
        <f>=HYPERLINK("https://leilaoonline.net/lote/detalhe/248189", " PAR DE PISTÃO DE APROX. 70CM")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=HYPERLINK("https://leilaoonline.net/lote/detalhe/248191", "135")</f>
      </c>
      <c r="B105" s="4" t="s">
        <f>=HYPERLINK("https://leilaoonline.net/lote/detalhe/248191", " PISTÃO DE APROX. 70CM")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1.200,00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=HYPERLINK("https://leilaoonline.net/lote/detalhe/248193", "140")</f>
      </c>
      <c r="B106" s="4" t="s">
        <f>=HYPERLINK("https://leilaoonline.net/lote/detalhe/248193", " MOTO BOMBA A DIESEL MARCA BRANCO 13CV NOVA E SEM USO, ENTRADA E SAIDA DE 3 1\2 POLEGADAS")</f>
      </c>
      <c r="C106" s="4" t="inlineStr">
        <is>
          <t>Não vendido</t>
        </is>
      </c>
      <c r="D106" s="4" t="inlineStr">
        <is>
          <t>22</t>
        </is>
      </c>
      <c r="E106" s="5" t="inlineStr">
        <is>
          <t>3.100,00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=HYPERLINK("https://leilaoonline.net/lote/detalhe/248197", "143")</f>
      </c>
      <c r="B107" s="4" t="s">
        <f>=HYPERLINK("https://leilaoonline.net/lote/detalhe/248197", " LOTE DE PISTÕES 1KG APROX. 4 TON")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4.800,00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=HYPERLINK("https://leilaoonline.net/lote/detalhe/248199", "144")</f>
      </c>
      <c r="B108" s="4" t="s">
        <f>=HYPERLINK("https://leilaoonline.net/lote/detalhe/248199", " PTO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=HYPERLINK("https://leilaoonline.net/lote/detalhe/248196", "145")</f>
      </c>
      <c r="B109" s="4" t="s">
        <f>=HYPERLINK("https://leilaoonline.net/lote/detalhe/248196", " CONTRA-PESO RETRO ESCAVADEIRA CAT 416")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=HYPERLINK("https://leilaoonline.net/lote/detalhe/248198", "146")</f>
      </c>
      <c r="B110" s="4" t="s">
        <f>=HYPERLINK("https://leilaoonline.net/lote/detalhe/248198", " CONCHA APLICAÇÃO PÁ CARREGADEIRA 966C E 966R")</f>
      </c>
      <c r="C110" s="4" t="inlineStr">
        <is>
          <t>Não vendido</t>
        </is>
      </c>
      <c r="D110" s="4" t="inlineStr">
        <is>
          <t>11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=HYPERLINK("https://leilaoonline.net/lote/detalhe/248297", "147")</f>
      </c>
      <c r="B111" s="4" t="s">
        <f>=HYPERLINK("https://leilaoonline.net/lote/detalhe/248297", " CHICOTE PARCIAL PÁ CARREGADEIRA CAT 950H")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=HYPERLINK("https://leilaoonline.net/lote/detalhe/248301", "148")</f>
      </c>
      <c r="B112" s="4" t="s">
        <f>=HYPERLINK("https://leilaoonline.net/lote/detalhe/248301", " CAIXA DE AR ESCAVADEIRA CASE CX220")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=HYPERLINK("https://leilaoonline.net/lote/detalhe/248296", "149")</f>
      </c>
      <c r="B113" s="4" t="s">
        <f>=HYPERLINK("https://leilaoonline.net/lote/detalhe/248296", " CAIXA DE AR ESCAVADEIRA CAT 312DL")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=HYPERLINK("https://leilaoonline.net/lote/detalhe/248299", "150")</f>
      </c>
      <c r="B114" s="4" t="s">
        <f>=HYPERLINK("https://leilaoonline.net/lote/detalhe/248299", " CAIXA DE AR ESCAVADEIRA CAT 312DL")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=HYPERLINK("https://leilaoonline.net/lote/detalhe/248294", "151")</f>
      </c>
      <c r="B115" s="4" t="s">
        <f>=HYPERLINK("https://leilaoonline.net/lote/detalhe/248294", " CAIXA DE AR ESCAVADEIRA CAT 320 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=HYPERLINK("https://leilaoonline.net/lote/detalhe/248300", "152")</f>
      </c>
      <c r="B116" s="4" t="s">
        <f>=HYPERLINK("https://leilaoonline.net/lote/detalhe/248300", " 2 CAIXA DE AR ESCAVADEIRA HYUNDAI 320 E 210")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=HYPERLINK("https://leilaoonline.net/lote/detalhe/248292", "153")</f>
      </c>
      <c r="B117" s="4" t="s">
        <f>=HYPERLINK("https://leilaoonline.net/lote/detalhe/248292", " LOTE DE MODULOS: 621S\631S, 191-9863X, 221-8874, 331-7540")</f>
      </c>
      <c r="C117" s="4" t="inlineStr">
        <is>
          <t>Vendido</t>
        </is>
      </c>
      <c r="D117" s="4" t="inlineStr">
        <is>
          <t>39</t>
        </is>
      </c>
      <c r="E117" s="5" t="inlineStr">
        <is>
          <t>8.600,00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=HYPERLINK("https://leilaoonline.net/lote/detalhe/248295", "154")</f>
      </c>
      <c r="B118" s="4" t="s">
        <f>=HYPERLINK("https://leilaoonline.net/lote/detalhe/248295", " MODULO: 417-6011")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=HYPERLINK("https://leilaoonline.net/lote/detalhe/248293", "155")</f>
      </c>
      <c r="B119" s="4" t="s">
        <f>=HYPERLINK("https://leilaoonline.net/lote/detalhe/248293", " LOTE DE MÓDULOS: 228-0382, 279-7655X , KOMATSU 14690, 366-8821")</f>
      </c>
      <c r="C119" s="4" t="inlineStr">
        <is>
          <t>Não vendido</t>
        </is>
      </c>
      <c r="D119" s="4" t="inlineStr">
        <is>
          <t>36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=HYPERLINK("https://leilaoonline.net/lote/detalhe/248298", "156")</f>
      </c>
      <c r="B120" s="4" t="s">
        <f>=HYPERLINK("https://leilaoonline.net/lote/detalhe/248298", " MÓDULO: 10R-4092")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2.600,00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=HYPERLINK("https://leilaoonline.net/lote/detalhe/248601", "157")</f>
      </c>
      <c r="B121" s="4" t="s">
        <f>=HYPERLINK("https://leilaoonline.net/lote/detalhe/248601", "PÁ CARREGADEIRA FIATALLIS FR12 HD. FALTA MOTOR, TRANSMISSÃO, BATERIA E 3 RODAS COM PNEU, MÁQUINA EM ÓTIMO ESTADO 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10.250,00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2026-04-13T00:38:01.00Z</dcterms:created>
  <dc:creator>Tellks Tecnologia</dc:creator>
  <cp:revision>0</cp:revision>
</cp:coreProperties>
</file>