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=HYPERLINK("https://leilaoonline.net/lote/detalhe/247114", "001")</f>
      </c>
      <c r="B11" s="4" t="s">
        <f>=HYPERLINK("https://leilaoonline.net/lote/detalhe/247114",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=HYPERLINK("https://leilaoonline.net/lote/detalhe/247113", "003")</f>
      </c>
      <c r="B12" s="4" t="s">
        <f>=HYPERLINK("https://leilaoonline.net/lote/detalhe/247113",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=HYPERLINK("https://leilaoonline.net/lote/detalhe/247276", "004")</f>
      </c>
      <c r="B13" s="4" t="s">
        <f>=HYPERLINK("https://leilaoonline.net/lote/detalhe/247276", " [ VÍDEOS ] ESCAVADEIRA KOMATSU PC-150 3D SERIE-8 ANO 2.000.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=HYPERLINK("https://leilaoonline.net/lote/detalhe/247272", "005")</f>
      </c>
      <c r="B14" s="4" t="s">
        <f>=HYPERLINK("https://leilaoonline.net/lote/detalhe/247272",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=HYPERLINK("https://leilaoonline.net/lote/detalhe/247274", "006")</f>
      </c>
      <c r="B15" s="4" t="s">
        <f>=HYPERLINK("https://leilaoonline.net/lote/detalhe/247274",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3000.00</t>
        </is>
      </c>
    </row>
    <row collapsed="false" customFormat="false" customHeight="false" hidden="false" ht="12.1" outlineLevel="0" r="16">
      <c r="A16" s="5" t="s">
        <f>=HYPERLINK("https://leilaoonline.net/lote/detalhe/247121", "009")</f>
      </c>
      <c r="B16" s="4" t="s">
        <f>=HYPERLINK("https://leilaoonline.net/lote/detalhe/247121", " CONCHA ESCAVADEIRA CAT 345C")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=HYPERLINK("https://leilaoonline.net/lote/detalhe/247116", "010")</f>
      </c>
      <c r="B17" s="4" t="s">
        <f>=HYPERLINK("https://leilaoonline.net/lote/detalhe/247116", " 1 RODA PA CARREGADEIRA 966C")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=HYPERLINK("https://leilaoonline.net/lote/detalhe/247122", "011")</f>
      </c>
      <c r="B18" s="4" t="s">
        <f>=HYPERLINK("https://leilaoonline.net/lote/detalhe/247122", " 1 RODA PA CARREGADEIRA 966C")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=HYPERLINK("https://leilaoonline.net/lote/detalhe/247118", "013")</f>
      </c>
      <c r="B19" s="4" t="s">
        <f>=HYPERLINK("https://leilaoonline.net/lote/detalhe/247118", "MASCARA E PISTÕES DA LAMINA D6T")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=HYPERLINK("https://leilaoonline.net/lote/detalhe/247124", "014")</f>
      </c>
      <c r="B20" s="4" t="s">
        <f>=HYPERLINK("https://leilaoonline.net/lote/detalhe/247124", " H COMPLETO DA PA CARREGADEIRA HYUNDAI 757")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=HYPERLINK("https://leilaoonline.net/lote/detalhe/247123", "015")</f>
      </c>
      <c r="B21" s="4" t="s">
        <f>=HYPERLINK("https://leilaoonline.net/lote/detalhe/247123", " PATOLA RETRO ESCAVADEIRA JCB 3C")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=HYPERLINK("https://leilaoonline.net/lote/detalhe/247119", "016")</f>
      </c>
      <c r="B22" s="4" t="s">
        <f>=HYPERLINK("https://leilaoonline.net/lote/detalhe/247119", "LAMINA TRATOR DE ESTEIRA D6T")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=HYPERLINK("https://leilaoonline.net/lote/detalhe/247117", "017")</f>
      </c>
      <c r="B23" s="4" t="s">
        <f>=HYPERLINK("https://leilaoonline.net/lote/detalhe/247117", "U DA LAMINA TRATOR DE ESTEIRA D6T")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=HYPERLINK("https://leilaoonline.net/lote/detalhe/247125", "018")</f>
      </c>
      <c r="B24" s="4" t="s">
        <f>=HYPERLINK("https://leilaoonline.net/lote/detalhe/247125", "TRUQUE LADO ESQUERDO TRATOR DE ESTEIRA D6T")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=HYPERLINK("https://leilaoonline.net/lote/detalhe/247126", "019")</f>
      </c>
      <c r="B25" s="4" t="s">
        <f>=HYPERLINK("https://leilaoonline.net/lote/detalhe/247126", "TRUQUE LADO DIREITO TRATOR DE ESTEIRA D6T")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=HYPERLINK("https://leilaoonline.net/lote/detalhe/247127", "020")</f>
      </c>
      <c r="B26" s="4" t="s">
        <f>=HYPERLINK("https://leilaoonline.net/lote/detalhe/247127",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=HYPERLINK("https://leilaoonline.net/lote/detalhe/247130", "021")</f>
      </c>
      <c r="B27" s="4" t="s">
        <f>=HYPERLINK("https://leilaoonline.net/lote/detalhe/247130", " LANÇA TRASEIRA DA RETRO ESCAVADEIRA JCB 3C")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=HYPERLINK("https://leilaoonline.net/lote/detalhe/247133", "023")</f>
      </c>
      <c r="B28" s="4" t="s">
        <f>=HYPERLINK("https://leilaoonline.net/lote/detalhe/247133", " VOLANTE COLUNA E COMANDOS PATROL FIATALLIS FG85")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=HYPERLINK("https://leilaoonline.net/lote/detalhe/247128", "024")</f>
      </c>
      <c r="B29" s="4" t="s">
        <f>=HYPERLINK("https://leilaoonline.net/lote/detalhe/247128", "LAMINA PATROL CAT 120B")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=HYPERLINK("https://leilaoonline.net/lote/detalhe/247132", "025")</f>
      </c>
      <c r="B30" s="4" t="s">
        <f>=HYPERLINK("https://leilaoonline.net/lote/detalhe/247132", "RODA GUIA ESCAVADEIRA CAT 345C")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=HYPERLINK("https://leilaoonline.net/lote/detalhe/247131", "026")</f>
      </c>
      <c r="B31" s="4" t="s">
        <f>=HYPERLINK("https://leilaoonline.net/lote/detalhe/247131", " 5 PNEUS 17.5\25")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=HYPERLINK("https://leilaoonline.net/lote/detalhe/247134", "028")</f>
      </c>
      <c r="B32" s="4" t="s">
        <f>=HYPERLINK("https://leilaoonline.net/lote/detalhe/247134",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=HYPERLINK("https://leilaoonline.net/lote/detalhe/247135", "030")</f>
      </c>
      <c r="B33" s="4" t="s">
        <f>=HYPERLINK("https://leilaoonline.net/lote/detalhe/247135", " RODA GUIA COM MOLA ESCAVADEIRA CAT 330CL")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=HYPERLINK("https://leilaoonline.net/lote/detalhe/247139", "031")</f>
      </c>
      <c r="B34" s="4" t="s">
        <f>=HYPERLINK("https://leilaoonline.net/lote/detalhe/247139", " SEGUIMENTO DO COMANDO FINAL ESCAVADEIRA CAT 330CL")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=HYPERLINK("https://leilaoonline.net/lote/detalhe/247138", "032")</f>
      </c>
      <c r="B35" s="4" t="s">
        <f>=HYPERLINK("https://leilaoonline.net/lote/detalhe/247138", " POLIAS AVULSAS")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=HYPERLINK("https://leilaoonline.net/lote/detalhe/247137", "033")</f>
      </c>
      <c r="B36" s="4" t="s">
        <f>=HYPERLINK("https://leilaoonline.net/lote/detalhe/247137", " CABINE VAZIA RETRO ESCAVADEIRA CAT 416E")</f>
      </c>
      <c r="C36" s="4" t="inlineStr">
        <is>
          <t>Vendido</t>
        </is>
      </c>
      <c r="D36" s="4" t="inlineStr">
        <is>
          <t>16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=HYPERLINK("https://leilaoonline.net/lote/detalhe/247142", "035")</f>
      </c>
      <c r="B37" s="4" t="s">
        <f>=HYPERLINK("https://leilaoonline.net/lote/detalhe/247142", " CABINE VAZIA CASE 721C")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=HYPERLINK("https://leilaoonline.net/lote/detalhe/247140", "036")</f>
      </c>
      <c r="B38" s="4" t="s">
        <f>=HYPERLINK("https://leilaoonline.net/lote/detalhe/247140",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=HYPERLINK("https://leilaoonline.net/lote/detalhe/247143", "037")</f>
      </c>
      <c r="B39" s="4" t="s">
        <f>=HYPERLINK("https://leilaoonline.net/lote/detalhe/247143", " CABINE VAZIA PA CARREGADEIRA CAT 950G")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=HYPERLINK("https://leilaoonline.net/lote/detalhe/247148", "038")</f>
      </c>
      <c r="B40" s="4" t="s">
        <f>=HYPERLINK("https://leilaoonline.net/lote/detalhe/247148", " CABINE VAZIA CAT PATROL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=HYPERLINK("https://leilaoonline.net/lote/detalhe/247145", "039")</f>
      </c>
      <c r="B41" s="4" t="s">
        <f>=HYPERLINK("https://leilaoonline.net/lote/detalhe/247145", " CABINE VAZIA ESCAVADEIRA CAT 312DL")</f>
      </c>
      <c r="C41" s="4" t="inlineStr">
        <is>
          <t>Vendido</t>
        </is>
      </c>
      <c r="D41" s="4" t="inlineStr">
        <is>
          <t>11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=HYPERLINK("https://leilaoonline.net/lote/detalhe/247146", "040")</f>
      </c>
      <c r="B42" s="4" t="s">
        <f>=HYPERLINK("https://leilaoonline.net/lote/detalhe/247146", " CABINE VAZIA ESCAVADEIRA KOMATSU PC 200\220")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=HYPERLINK("https://leilaoonline.net/lote/detalhe/247147", "041")</f>
      </c>
      <c r="B43" s="4" t="s">
        <f>=HYPERLINK("https://leilaoonline.net/lote/detalhe/247147", " CABINE VAZIA ESCAVADEIRA VOLVO 210")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=HYPERLINK("https://leilaoonline.net/lote/detalhe/247093", "042")</f>
      </c>
      <c r="B44" s="4" t="s">
        <f>=HYPERLINK("https://leilaoonline.net/lote/detalhe/247093", " H E LINK PA CARREGADEIRA CAT 950G")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=HYPERLINK("https://leilaoonline.net/lote/detalhe/247107", "043")</f>
      </c>
      <c r="B45" s="4" t="s">
        <f>=HYPERLINK("https://leilaoonline.net/lote/detalhe/247107", " PISTÃO GEMEOS PA CARREGADEIRA CAT 950G")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=HYPERLINK("https://leilaoonline.net/lote/detalhe/247092", "044")</f>
      </c>
      <c r="B46" s="4" t="s">
        <f>=HYPERLINK("https://leilaoonline.net/lote/detalhe/247092", " PISTÃO GEMEOS ESCAVADEIRA CAT 312 D")</f>
      </c>
      <c r="C46" s="4" t="inlineStr">
        <is>
          <t>Vendido</t>
        </is>
      </c>
      <c r="D46" s="4" t="inlineStr">
        <is>
          <t>11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=HYPERLINK("https://leilaoonline.net/lote/detalhe/247099", "046")</f>
      </c>
      <c r="B47" s="4" t="s">
        <f>=HYPERLINK("https://leilaoonline.net/lote/detalhe/247099", " PISTÃO DO STICK ESCAVADEIRA FIATALIIS FX215")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=HYPERLINK("https://leilaoonline.net/lote/detalhe/247105", "047")</f>
      </c>
      <c r="B48" s="4" t="s">
        <f>=HYPERLINK("https://leilaoonline.net/lote/detalhe/247105", " PISTÃO DO STICK ESCAVADEIRA CAT 345C")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=HYPERLINK("https://leilaoonline.net/lote/detalhe/247104", "048")</f>
      </c>
      <c r="B49" s="4" t="s">
        <f>=HYPERLINK("https://leilaoonline.net/lote/detalhe/247104", " PISTÃO GEMEOS ESCAVADEIRA CAT 330")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=HYPERLINK("https://leilaoonline.net/lote/detalhe/247097", "049")</f>
      </c>
      <c r="B50" s="4" t="s">
        <f>=HYPERLINK("https://leilaoonline.net/lote/detalhe/247097", " PISTÃO DA LAMINA TRATOR DE ESTEIRA CAT D6T")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=HYPERLINK("https://leilaoonline.net/lote/detalhe/247101", "050")</f>
      </c>
      <c r="B51" s="4" t="s">
        <f>=HYPERLINK("https://leilaoonline.net/lote/detalhe/247101", " PISTÃO DA ARTICULAÇÃO DA CONCHA PA CARREGADEIRA VOLVO L120")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=HYPERLINK("https://leilaoonline.net/lote/detalhe/247103", "051")</f>
      </c>
      <c r="B52" s="4" t="s">
        <f>=HYPERLINK("https://leilaoonline.net/lote/detalhe/247103", " PISTÃO DO GEMEOS ESCAVADEIRA VOLVO 210")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=HYPERLINK("https://leilaoonline.net/lote/detalhe/247100", "052")</f>
      </c>
      <c r="B53" s="4" t="s">
        <f>=HYPERLINK("https://leilaoonline.net/lote/detalhe/247100", " PISTÃO DA LAMINA TRATOR DE ESTEIRA D8K")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=HYPERLINK("https://leilaoonline.net/lote/detalhe/247102", "053")</f>
      </c>
      <c r="B54" s="4" t="s">
        <f>=HYPERLINK("https://leilaoonline.net/lote/detalhe/247102", " PISTÃO DO GIRO RETRO ESCAVDEIRA JCB 3C")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=HYPERLINK("https://leilaoonline.net/lote/detalhe/247095", "054")</f>
      </c>
      <c r="B55" s="4" t="s">
        <f>=HYPERLINK("https://leilaoonline.net/lote/detalhe/247095", " EIXO TRASEIRO COMPLETO PA CARREGADEIRA CAT 950G")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=HYPERLINK("https://leilaoonline.net/lote/detalhe/247094", "057")</f>
      </c>
      <c r="B56" s="4" t="s">
        <f>=HYPERLINK("https://leilaoonline.net/lote/detalhe/247094", " EIXO DIANTEIRO COMPLETO PATROL FIATALLIS FG85")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=HYPERLINK("https://leilaoonline.net/lote/detalhe/247098", "058")</f>
      </c>
      <c r="B57" s="4" t="s">
        <f>=HYPERLINK("https://leilaoonline.net/lote/detalhe/247098", " EIXO DIANTEIRO COMPLETO PATROL VOLVO G940")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=HYPERLINK("https://leilaoonline.net/lote/detalhe/247096", "059")</f>
      </c>
      <c r="B58" s="4" t="s">
        <f>=HYPERLINK("https://leilaoonline.net/lote/detalhe/247096", " EIXO PARCIAL PA CARREGADEIRA CAT 966C")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=HYPERLINK("https://leilaoonline.net/lote/detalhe/247106", "061")</f>
      </c>
      <c r="B59" s="4" t="s">
        <f>=HYPERLINK("https://leilaoonline.net/lote/detalhe/247106", " EIXO COMPLETO PRA ROLO COMPACTADOR")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=HYPERLINK("https://leilaoonline.net/lote/detalhe/247109", "067")</f>
      </c>
      <c r="B60" s="4" t="s">
        <f>=HYPERLINK("https://leilaoonline.net/lote/detalhe/247109", " RADIADOR DE AGUA, OLEO E WHATER COOLER ESCAVADEIRA CAT 312D")</f>
      </c>
      <c r="C60" s="4" t="inlineStr">
        <is>
          <t>Não vendido</t>
        </is>
      </c>
      <c r="D60" s="4" t="inlineStr">
        <is>
          <t>36</t>
        </is>
      </c>
      <c r="E60" s="5" t="inlineStr">
        <is>
          <t>8.000,00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=HYPERLINK("https://leilaoonline.net/lote/detalhe/247111", "068")</f>
      </c>
      <c r="B61" s="4" t="s">
        <f>=HYPERLINK("https://leilaoonline.net/lote/detalhe/247111", " COMANDO FINAL COMPLETO TRATOR DE ESTEIRA CAT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=HYPERLINK("https://leilaoonline.net/lote/detalhe/247110", "071")</f>
      </c>
      <c r="B62" s="4" t="s">
        <f>=HYPERLINK("https://leilaoonline.net/lote/detalhe/247110", " MOTOR VOLVO DE CAMINHÃO PARCIAL")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=HYPERLINK("https://leilaoonline.net/lote/detalhe/247108", "072")</f>
      </c>
      <c r="B63" s="4" t="s">
        <f>=HYPERLINK("https://leilaoonline.net/lote/detalhe/247108", " COMANDO HIDRAULICO ESCAVADEIRA KOMATSU PC-150 SERIE 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=HYPERLINK("https://leilaoonline.net/lote/detalhe/247112", "073")</f>
      </c>
      <c r="B64" s="4" t="s">
        <f>=HYPERLINK("https://leilaoonline.net/lote/detalhe/247112", " REDUTOR DE GIRO ESCAVADEIRA KOMATSU PC-150 SERIE 3")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=HYPERLINK("https://leilaoonline.net/lote/detalhe/247053", "074")</f>
      </c>
      <c r="B65" s="4" t="s">
        <f>=HYPERLINK("https://leilaoonline.net/lote/detalhe/247053", " COMANDO HIDRAULICO ESCAVADEIRA KOMATSU PC200\220")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=HYPERLINK("https://leilaoonline.net/lote/detalhe/247054", "075")</f>
      </c>
      <c r="B66" s="4" t="s">
        <f>=HYPERLINK("https://leilaoonline.net/lote/detalhe/247054", " COMANDO HIDRAULICO ESCAVADEIRA CAT 320B")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=HYPERLINK("https://leilaoonline.net/lote/detalhe/247067", "077")</f>
      </c>
      <c r="B67" s="4" t="s">
        <f>=HYPERLINK("https://leilaoonline.net/lote/detalhe/247067", " MOTOR DE GIRO ESCAVADEIRA VOLVO 210")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=HYPERLINK("https://leilaoonline.net/lote/detalhe/247059", "078")</f>
      </c>
      <c r="B68" s="4" t="s">
        <f>=HYPERLINK("https://leilaoonline.net/lote/detalhe/247059", " MOTOR DE GIRO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=HYPERLINK("https://leilaoonline.net/lote/detalhe/247057", "079")</f>
      </c>
      <c r="B69" s="4" t="s">
        <f>=HYPERLINK("https://leilaoonline.net/lote/detalhe/247057", " BOMBA HIDRAULICA ESCAVADEIRA VOLVO 210")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=HYPERLINK("https://leilaoonline.net/lote/detalhe/247060", "080")</f>
      </c>
      <c r="B70" s="4" t="s">
        <f>=HYPERLINK("https://leilaoonline.net/lote/detalhe/247060", " TRANSMISSÃO PARA ROLO MARCA OKAMURA")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=HYPERLINK("https://leilaoonline.net/lote/detalhe/247058", "081")</f>
      </c>
      <c r="B71" s="4" t="s">
        <f>=HYPERLINK("https://leilaoonline.net/lote/detalhe/247058", " TRANSMISSÃO TRATOR DE ESTEIRA CAT D4E")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=HYPERLINK("https://leilaoonline.net/lote/detalhe/247065", "083")</f>
      </c>
      <c r="B72" s="4" t="s">
        <f>=HYPERLINK("https://leilaoonline.net/lote/detalhe/247065", " TRANSMISSÃO TRATOR DE ESTEIRA CAT D8N")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=HYPERLINK("https://leilaoonline.net/lote/detalhe/247068", "084")</f>
      </c>
      <c r="B73" s="4" t="s">
        <f>=HYPERLINK("https://leilaoonline.net/lote/detalhe/247068", " BLOCO CAT 3306 COM PLACA ESPASSADORA")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=HYPERLINK("https://leilaoonline.net/lote/detalhe/247062", "085")</f>
      </c>
      <c r="B74" s="4" t="s">
        <f>=HYPERLINK("https://leilaoonline.net/lote/detalhe/247062", " CABEÇOTE CAT MOTOR 3306")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=HYPERLINK("https://leilaoonline.net/lote/detalhe/247063", "087")</f>
      </c>
      <c r="B75" s="4" t="s">
        <f>=HYPERLINK("https://leilaoonline.net/lote/detalhe/247063", " BLOCO CAT MOTOR C6.6")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=HYPERLINK("https://leilaoonline.net/lote/detalhe/247064", "088")</f>
      </c>
      <c r="B76" s="4" t="s">
        <f>=HYPERLINK("https://leilaoonline.net/lote/detalhe/247064", " CABEÇOTE MOTOR PERKINS CAT 416 NO ESTADO")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=HYPERLINK("https://leilaoonline.net/lote/detalhe/247055", "089")</f>
      </c>
      <c r="B77" s="4" t="s">
        <f>=HYPERLINK("https://leilaoonline.net/lote/detalhe/247055", " COMANDO HIDRAULICO TRASEIRO RETRO ESCAVADEIRA CAT 420\416")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=HYPERLINK("https://leilaoonline.net/lote/detalhe/247061", "090")</f>
      </c>
      <c r="B78" s="4" t="s">
        <f>=HYPERLINK("https://leilaoonline.net/lote/detalhe/247061", " COMANDO HIDRAULICO TRASEIRO RETRO ESCAVADEIRA JCB 3C")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=HYPERLINK("https://leilaoonline.net/lote/detalhe/247069", "092")</f>
      </c>
      <c r="B79" s="4" t="s">
        <f>=HYPERLINK("https://leilaoonline.net/lote/detalhe/247069", " COMANDO HIDRAULICO PA CARREGADEIRA CASE W7")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=HYPERLINK("https://leilaoonline.net/lote/detalhe/247071", "095")</f>
      </c>
      <c r="B80" s="4" t="s">
        <f>=HYPERLINK("https://leilaoonline.net/lote/detalhe/247071", " TRANSMISSÃO PA CARREGADEIRA CAT 950G")</f>
      </c>
      <c r="C80" s="4" t="inlineStr">
        <is>
          <t>Não vendido</t>
        </is>
      </c>
      <c r="D80" s="4" t="inlineStr">
        <is>
          <t>18</t>
        </is>
      </c>
      <c r="E80" s="5" t="inlineStr">
        <is>
          <t>4.400,00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=HYPERLINK("https://leilaoonline.net/lote/detalhe/247072", "096")</f>
      </c>
      <c r="B81" s="4" t="s">
        <f>=HYPERLINK("https://leilaoonline.net/lote/detalhe/247072", " COMANDO DE GRUPO DE VALVULA PA CARREGADEIRA CAT 950G")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=HYPERLINK("https://leilaoonline.net/lote/detalhe/247070", "097")</f>
      </c>
      <c r="B82" s="4" t="s">
        <f>=HYPERLINK("https://leilaoonline.net/lote/detalhe/247070", " CONVERSOR DE TORQUE TRATOR DE ESTEIRA CAT D6T")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=HYPERLINK("https://leilaoonline.net/lote/detalhe/247075", "099")</f>
      </c>
      <c r="B83" s="4" t="s">
        <f>=HYPERLINK("https://leilaoonline.net/lote/detalhe/247075", " MOTOR DE GIRO ESCAVADEIRA CAT 345C")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=HYPERLINK("https://leilaoonline.net/lote/detalhe/247074", "100")</f>
      </c>
      <c r="B84" s="4" t="s">
        <f>=HYPERLINK("https://leilaoonline.net/lote/detalhe/247074", " REDUTOR DE TRAÇÃO ESCAVADEIRA CAT 330")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=HYPERLINK("https://leilaoonline.net/lote/detalhe/247073", "102")</f>
      </c>
      <c r="B85" s="4" t="s">
        <f>=HYPERLINK("https://leilaoonline.net/lote/detalhe/247073", " COMANDO FINAL ESCAVDEIRA CAT 345C")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=HYPERLINK("https://leilaoonline.net/lote/detalhe/247081", "103")</f>
      </c>
      <c r="B86" s="4" t="s">
        <f>=HYPERLINK("https://leilaoonline.net/lote/detalhe/247081", " COMANDO HIDRAULICO ESCAVADEIRA CAT 345C")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=HYPERLINK("https://leilaoonline.net/lote/detalhe/247080", "104")</f>
      </c>
      <c r="B87" s="4" t="s">
        <f>=HYPERLINK("https://leilaoonline.net/lote/detalhe/247080", " COMANDO HIDRAULICO PA CARREGADEIRA CAT 950G")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=HYPERLINK("https://leilaoonline.net/lote/detalhe/247079", "105")</f>
      </c>
      <c r="B88" s="4" t="s">
        <f>=HYPERLINK("https://leilaoonline.net/lote/detalhe/247079", " BOMBA HIDRAULICA TRATOR DE ESTEIRA CAT D6T")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=HYPERLINK("https://leilaoonline.net/lote/detalhe/247076", "106")</f>
      </c>
      <c r="B89" s="4" t="s">
        <f>=HYPERLINK("https://leilaoonline.net/lote/detalhe/247076", " BOMBA DIRECIONAL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=HYPERLINK("https://leilaoonline.net/lote/detalhe/247078", "107")</f>
      </c>
      <c r="B90" s="4" t="s">
        <f>=HYPERLINK("https://leilaoonline.net/lote/detalhe/247078", " COMANDO HIDRAULICO TRATOR DE ESTEIRA CAT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=HYPERLINK("https://leilaoonline.net/lote/detalhe/247077", "109")</f>
      </c>
      <c r="B91" s="4" t="s">
        <f>=HYPERLINK("https://leilaoonline.net/lote/detalhe/247077", " HELICE, MOTOR DE HELICE E DEFLETOR PA CARREGADEIRA HYUNDAI 757")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=HYPERLINK("https://leilaoonline.net/lote/detalhe/247082", "110")</f>
      </c>
      <c r="B92" s="4" t="s">
        <f>=HYPERLINK("https://leilaoonline.net/lote/detalhe/247082", " BOMBA DE TRANSMISSÃO TRATOR DE ESTEIRA CAT D6T")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=HYPERLINK("https://leilaoonline.net/lote/detalhe/247087", "111")</f>
      </c>
      <c r="B93" s="4" t="s">
        <f>=HYPERLINK("https://leilaoonline.net/lote/detalhe/247087", " MOTOR DE HÉLICE ESCAVDEIRA CAT 330")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=HYPERLINK("https://leilaoonline.net/lote/detalhe/247086", "112")</f>
      </c>
      <c r="B94" s="4" t="s">
        <f>=HYPERLINK("https://leilaoonline.net/lote/detalhe/247086", " BOMBA DE FREIO E DIRECIONAL PA CARREGADEIRA CAT 950G")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=HYPERLINK("https://leilaoonline.net/lote/detalhe/247089", "113")</f>
      </c>
      <c r="B95" s="4" t="s">
        <f>=HYPERLINK("https://leilaoonline.net/lote/detalhe/247089", " BOMBA DE FREIO TRATOR DE ESTEIRA KOMATSU D61")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=HYPERLINK("https://leilaoonline.net/lote/detalhe/247083", "114")</f>
      </c>
      <c r="B96" s="4" t="s">
        <f>=HYPERLINK("https://leilaoonline.net/lote/detalhe/247083", " MOTOR DE GIRO TRATOR DE ESTEIRA CAT D8N")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=HYPERLINK("https://leilaoonline.net/lote/detalhe/247084", "115")</f>
      </c>
      <c r="B97" s="4" t="s">
        <f>=HYPERLINK("https://leilaoonline.net/lote/detalhe/247084", " BOMBA HIDRAULICA TRATOR DE ESTEIRA CAT D8N")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=HYPERLINK("https://leilaoonline.net/lote/detalhe/247091", "116")</f>
      </c>
      <c r="B98" s="4" t="s">
        <f>=HYPERLINK("https://leilaoonline.net/lote/detalhe/247091", " BOMBA DIRECIONAL TRATOR DE ESTEIRA CAT D8N")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=HYPERLINK("https://leilaoonline.net/lote/detalhe/247085", "117")</f>
      </c>
      <c r="B99" s="4" t="s">
        <f>=HYPERLINK("https://leilaoonline.net/lote/detalhe/247085", " GRUPO DE VALVULA ESCAVADEIRA VOLVO 210")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=HYPERLINK("https://leilaoonline.net/lote/detalhe/247090", "120")</f>
      </c>
      <c r="B100" s="4" t="s">
        <f>=HYPERLINK("https://leilaoonline.net/lote/detalhe/247090", " BOMBA HIDRAULICA CAT 950G")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=HYPERLINK("https://leilaoonline.net/lote/detalhe/247157", "121")</f>
      </c>
      <c r="B101" s="4" t="s">
        <f>=HYPERLINK("https://leilaoonline.net/lote/detalhe/247157", " PAR DE COMANDO FINAL PERFURATRIZ ROCK DRILL")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=HYPERLINK("https://leilaoonline.net/lote/detalhe/247149", "122")</f>
      </c>
      <c r="B102" s="4" t="s">
        <f>=HYPERLINK("https://leilaoonline.net/lote/detalhe/247149", " PAR DE PISTÃO APROX. 65 CM")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=HYPERLINK("https://leilaoonline.net/lote/detalhe/247153", "124")</f>
      </c>
      <c r="B103" s="4" t="s">
        <f>=HYPERLINK("https://leilaoonline.net/lote/detalhe/247153", " LOTE COM COMANDOS E PARTE HIDRÁULICA PERFURATRIZ ROCK DRILL")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=HYPERLINK("https://leilaoonline.net/lote/detalhe/247152", "125")</f>
      </c>
      <c r="B104" s="4" t="s">
        <f>=HYPERLINK("https://leilaoonline.net/lote/detalhe/247152", " BOMBA LUVA DOSADORA MOTOR 3306")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=HYPERLINK("https://leilaoonline.net/lote/detalhe/247155", "126")</f>
      </c>
      <c r="B105" s="4" t="s">
        <f>=HYPERLINK("https://leilaoonline.net/lote/detalhe/247155", " BOMBA INJETORA MOTOR 3066")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2.200,00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=HYPERLINK("https://leilaoonline.net/lote/detalhe/247154", "127")</f>
      </c>
      <c r="B106" s="4" t="s">
        <f>=HYPERLINK("https://leilaoonline.net/lote/detalhe/247154", " BOMBA DE ALTA MOTOR 3116")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=HYPERLINK("https://leilaoonline.net/lote/detalhe/247158", "128")</f>
      </c>
      <c r="B107" s="4" t="s">
        <f>=HYPERLINK("https://leilaoonline.net/lote/detalhe/247158", " BOMBA PT DO MOTOR CUMMINS BIG CAN")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=HYPERLINK("https://leilaoonline.net/lote/detalhe/247150", "129")</f>
      </c>
      <c r="B108" s="4" t="s">
        <f>=HYPERLINK("https://leilaoonline.net/lote/detalhe/247150", " BOMBA DE ALTA MOTOR 3116")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=HYPERLINK("https://leilaoonline.net/lote/detalhe/247160", "130")</f>
      </c>
      <c r="B109" s="4" t="s">
        <f>=HYPERLINK("https://leilaoonline.net/lote/detalhe/247160", " RADIADOR COMPLETO PATROL FIATIALLIS FG85")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=HYPERLINK("https://leilaoonline.net/lote/detalhe/247162", "131")</f>
      </c>
      <c r="B110" s="4" t="s">
        <f>=HYPERLINK("https://leilaoonline.net/lote/detalhe/247162", " RADIADOR DE AGUA E MASCARA PÁ CARREGADEIRA CAT 930")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=HYPERLINK("https://leilaoonline.net/lote/detalhe/247165", "132")</f>
      </c>
      <c r="B111" s="4" t="s">
        <f>=HYPERLINK("https://leilaoonline.net/lote/detalhe/247165", " RADIADOR DE AGUA E MASCARA CAT PATROL 120B")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=HYPERLINK("https://leilaoonline.net/lote/detalhe/247161", "133")</f>
      </c>
      <c r="B112" s="4" t="s">
        <f>=HYPERLINK("https://leilaoonline.net/lote/detalhe/247161", " 2 RODA GUIA E REDUTOR COM CORRENTE PERFURATRIZ ROCK DRILL")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=HYPERLINK("https://leilaoonline.net/lote/detalhe/247163", "134")</f>
      </c>
      <c r="B113" s="4" t="s">
        <f>=HYPERLINK("https://leilaoonline.net/lote/detalhe/247163", " PAR DE PISTÃO DE APROX. 70CM")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=HYPERLINK("https://leilaoonline.net/lote/detalhe/247168", "135")</f>
      </c>
      <c r="B114" s="4" t="s">
        <f>=HYPERLINK("https://leilaoonline.net/lote/detalhe/247168", " PISTÃO DE APROX. 70CM")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=HYPERLINK("https://leilaoonline.net/lote/detalhe/247171", "136")</f>
      </c>
      <c r="B115" s="4" t="s">
        <f>=HYPERLINK("https://leilaoonline.net/lote/detalhe/247171", " MODULO CAT CABINE ESCAVADEIRAS: 323D S, 320D L, 319D L, 312D L, 319D LN, 315D L, 323D L, 320D E MAIS.")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2.900,00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=HYPERLINK("https://leilaoonline.net/lote/detalhe/247172", "138")</f>
      </c>
      <c r="B116" s="4" t="s">
        <f>=HYPERLINK("https://leilaoonline.net/lote/detalhe/247172", " MODULO CAT MOTOR PA CARREGADEIRAS: 924G 924H 924K 980H 980K HLG 992K 928HZ 924GZ 966H 930H 930G 930K 986H 950H 962H 962K 924HZ 928H 972H 928G 938H 938K.")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=HYPERLINK("https://leilaoonline.net/lote/detalhe/247170", "139")</f>
      </c>
      <c r="B117" s="4" t="s">
        <f>=HYPERLINK("https://leilaoonline.net/lote/detalhe/247170", " MODULO CAT MOTOR TRATOR DE ESTEIRA: D5R XL D3K XL D5K LGP D5R LGP D4K XL D6N D4K LGP D5K XL D6K D3K LGP D6K XL D6K LGP")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4.200,00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=HYPERLINK("https://leilaoonline.net/lote/detalhe/247273", "140")</f>
      </c>
      <c r="B118" s="4" t="s">
        <f>=HYPERLINK("https://leilaoonline.net/lote/detalhe/247273", " MOTO BOMBA A DIESEL MARCA BRANCO 13CV NOVA E SEM USO, ENTRADA E SAIDA DE 3 1\2 POLEGADAS")</f>
      </c>
      <c r="C118" s="4" t="inlineStr">
        <is>
          <t>Não vendido</t>
        </is>
      </c>
      <c r="D118" s="4" t="inlineStr">
        <is>
          <t>10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=HYPERLINK("https://leilaoonline.net/lote/detalhe/247277", "141")</f>
      </c>
      <c r="B119" s="4" t="s">
        <f>=HYPERLINK("https://leilaoonline.net/lote/detalhe/247277", " CHICOTE PÁ CARREGADEIRA CAT 950H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=HYPERLINK("https://leilaoonline.net/lote/detalhe/247275", "142")</f>
      </c>
      <c r="B120" s="4" t="s">
        <f>=HYPERLINK("https://leilaoonline.net/lote/detalhe/247275", " LOTE DE COM 4 MODULOS COD. 374-2640-05, 221-8874-07, 145-7807-00, 262-1408-02")</f>
      </c>
      <c r="C120" s="4" t="inlineStr">
        <is>
          <t>Vendido</t>
        </is>
      </c>
      <c r="D120" s="4" t="inlineStr">
        <is>
          <t>68</t>
        </is>
      </c>
      <c r="E120" s="5" t="inlineStr">
        <is>
          <t>14.400,00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=HYPERLINK("https://leilaoonline.net/lote/detalhe/247298", "143")</f>
      </c>
      <c r="B121" s="4" t="s">
        <f>=HYPERLINK("https://leilaoonline.net/lote/detalhe/247298", " LOTE DE PISTÕES 1KG APROX. 4 TON")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=HYPERLINK("https://leilaoonline.net/lote/detalhe/247300", "144")</f>
      </c>
      <c r="B122" s="4" t="s">
        <f>=HYPERLINK("https://leilaoonline.net/lote/detalhe/247300", " PTO VOLVO G940")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=HYPERLINK("https://leilaoonline.net/lote/detalhe/247297", "145")</f>
      </c>
      <c r="B123" s="4" t="s">
        <f>=HYPERLINK("https://leilaoonline.net/lote/detalhe/247297", " CONTRA-PESO RETRO ESCAVADEIRA CAT 416")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=HYPERLINK("https://leilaoonline.net/lote/detalhe/247299", "146")</f>
      </c>
      <c r="B124" s="4" t="s">
        <f>=HYPERLINK("https://leilaoonline.net/lote/detalhe/247299", " CONCHA APLICAÇÃO PÁ CARREGADEIRA 966C E 966R")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1.200,00</t>
        </is>
      </c>
      <c r="F1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2026-06-13T01:21:06.00Z</dcterms:created>
  <dc:creator>Tellks Tecnologia</dc:creator>
  <cp:revision>0</cp:revision>
</cp:coreProperties>
</file>