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CHILER inox * Esteiras * Maqs. Frango * Misturad. * Bombas * compressor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=HYPERLINK("https://leilaoonline.net/lote/detalhe/15065", "001")</f>
      </c>
      <c r="B11" s="4" t="s">
        <f>=HYPERLINK("https://leilaoonline.net/lote/detalhe/15065", " Misturador vertical/duplo helicoidal - 1 ton.")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=HYPERLINK("https://leilaoonline.net/lote/detalhe/15066", "002")</f>
      </c>
      <c r="B12" s="4" t="s">
        <f>=HYPERLINK("https://leilaoonline.net/lote/detalhe/15066", " Rosca dosadora 200ml/helicoidal - 6m")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=HYPERLINK("https://leilaoonline.net/lote/detalhe/15067", "003")</f>
      </c>
      <c r="B13" s="4" t="s">
        <f>=HYPERLINK("https://leilaoonline.net/lote/detalhe/15067", " Misturador em Y - inoxidavel - 100kg - completo")</f>
      </c>
      <c r="C13" s="4" t="inlineStr">
        <is>
          <t>Vendido</t>
        </is>
      </c>
      <c r="D13" s="4" t="inlineStr">
        <is>
          <t>8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=HYPERLINK("https://leilaoonline.net/lote/detalhe/15068", "004")</f>
      </c>
      <c r="B14" s="4" t="s">
        <f>=HYPERLINK("https://leilaoonline.net/lote/detalhe/15068", " Balança ensacadora -200kg - completa")</f>
      </c>
      <c r="C14" s="4" t="inlineStr">
        <is>
          <t>Vendido</t>
        </is>
      </c>
      <c r="D14" s="4" t="inlineStr">
        <is>
          <t>6</t>
        </is>
      </c>
      <c r="E14" s="5" t="inlineStr">
        <is>
          <t>1.400,00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=HYPERLINK("https://leilaoonline.net/lote/detalhe/15070", "005")</f>
      </c>
      <c r="B15" s="4" t="s">
        <f>=HYPERLINK("https://leilaoonline.net/lote/detalhe/15070", " Roscas dosadoras (2m a 5m) - aço carbono")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=HYPERLINK("https://leilaoonline.net/lote/detalhe/15084", "006")</f>
      </c>
      <c r="B16" s="4" t="s">
        <f>=HYPERLINK("https://leilaoonline.net/lote/detalhe/15084", " Maq. Pré-limpeza keplerwerber - 25ton.")</f>
      </c>
      <c r="C16" s="4" t="inlineStr">
        <is>
          <t>Vendido</t>
        </is>
      </c>
      <c r="D16" s="4" t="inlineStr">
        <is>
          <t>2</t>
        </is>
      </c>
      <c r="E16" s="5" t="inlineStr">
        <is>
          <t>11.000,00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=HYPERLINK("https://leilaoonline.net/lote/detalhe/15074", "007")</f>
      </c>
      <c r="B17" s="4" t="s">
        <f>=HYPERLINK("https://leilaoonline.net/lote/detalhe/15074", " 2 (dois) Corpos de elevadores - TC 25 (13m e 24m)")</f>
      </c>
      <c r="C17" s="4" t="inlineStr">
        <is>
          <t>Vendido</t>
        </is>
      </c>
      <c r="D17" s="4" t="inlineStr">
        <is>
          <t>6</t>
        </is>
      </c>
      <c r="E17" s="5" t="inlineStr">
        <is>
          <t>1.400,00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=HYPERLINK("https://leilaoonline.net/lote/detalhe/15085", "008")</f>
      </c>
      <c r="B18" s="4" t="s">
        <f>=HYPERLINK("https://leilaoonline.net/lote/detalhe/15085", " Caixa dosadora - aço carbono - 2 ton.")</f>
      </c>
      <c r="C18" s="4" t="inlineStr">
        <is>
          <t>Vendido</t>
        </is>
      </c>
      <c r="D18" s="4" t="inlineStr">
        <is>
          <t>10</t>
        </is>
      </c>
      <c r="E18" s="5" t="inlineStr">
        <is>
          <t>550,00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=HYPERLINK("https://leilaoonline.net/lote/detalhe/15082", "009")</f>
      </c>
      <c r="B19" s="4" t="s">
        <f>=HYPERLINK("https://leilaoonline.net/lote/detalhe/15082", " Plataforma aço carbono (galvanizada a fogo) 1,15mX2,30m")</f>
      </c>
      <c r="C19" s="4" t="inlineStr">
        <is>
          <t>Vendido</t>
        </is>
      </c>
      <c r="D19" s="4" t="inlineStr">
        <is>
          <t>4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=HYPERLINK("https://leilaoonline.net/lote/detalhe/15072", "010")</f>
      </c>
      <c r="B20" s="4" t="s">
        <f>=HYPERLINK("https://leilaoonline.net/lote/detalhe/15072", " Tubos em aço carbono")</f>
      </c>
      <c r="C20" s="4" t="inlineStr">
        <is>
          <t>Vendido</t>
        </is>
      </c>
      <c r="D20" s="4" t="inlineStr">
        <is>
          <t>8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=HYPERLINK("https://leilaoonline.net/lote/detalhe/15073", "011")</f>
      </c>
      <c r="B21" s="4" t="s">
        <f>=HYPERLINK("https://leilaoonline.net/lote/detalhe/15073", " Compressor Freon - Madet")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=HYPERLINK("https://leilaoonline.net/lote/detalhe/15079", "012")</f>
      </c>
      <c r="B22" s="4" t="s">
        <f>=HYPERLINK("https://leilaoonline.net/lote/detalhe/15079", " 3 (três) palets de tijolo refratário")</f>
      </c>
      <c r="C22" s="4" t="inlineStr">
        <is>
          <t>Vendido</t>
        </is>
      </c>
      <c r="D22" s="4" t="inlineStr">
        <is>
          <t>15</t>
        </is>
      </c>
      <c r="E22" s="5" t="inlineStr">
        <is>
          <t>1.800,00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=HYPERLINK("https://leilaoonline.net/lote/detalhe/15078", "014")</f>
      </c>
      <c r="B23" s="4" t="s">
        <f>=HYPERLINK("https://leilaoonline.net/lote/detalhe/15078", " Chiler inox - 5 mil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=HYPERLINK("https://leilaoonline.net/lote/detalhe/15075", "015")</f>
      </c>
      <c r="B24" s="4" t="s">
        <f>=HYPERLINK("https://leilaoonline.net/lote/detalhe/15075", " Forçador de torre de gelo")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=HYPERLINK("https://leilaoonline.net/lote/detalhe/15080", "016")</f>
      </c>
      <c r="B25" s="4" t="s">
        <f>=HYPERLINK("https://leilaoonline.net/lote/detalhe/15080", " Esteira de embalagem - 12m - inoxidável")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=HYPERLINK("https://leilaoonline.net/lote/detalhe/15081", "017")</f>
      </c>
      <c r="B26" s="4" t="s">
        <f>=HYPERLINK("https://leilaoonline.net/lote/detalhe/15081", " Luminárias diversas")</f>
      </c>
      <c r="C26" s="4" t="inlineStr">
        <is>
          <t>Vendido</t>
        </is>
      </c>
      <c r="D26" s="4" t="inlineStr">
        <is>
          <t>5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=HYPERLINK("https://leilaoonline.net/lote/detalhe/15069", "018")</f>
      </c>
      <c r="B27" s="4" t="s">
        <f>=HYPERLINK("https://leilaoonline.net/lote/detalhe/15069", " Banheira em inox - 700 litros")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=HYPERLINK("https://leilaoonline.net/lote/detalhe/15071", "019")</f>
      </c>
      <c r="B28" s="4" t="s">
        <f>=HYPERLINK("https://leilaoonline.net/lote/detalhe/15071", " Peneira estática")</f>
      </c>
      <c r="C28" s="4" t="inlineStr">
        <is>
          <t>Vendido</t>
        </is>
      </c>
      <c r="D28" s="4" t="inlineStr">
        <is>
          <t>16</t>
        </is>
      </c>
      <c r="E28" s="5" t="inlineStr">
        <is>
          <t>2.600,00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=HYPERLINK("https://leilaoonline.net/lote/detalhe/15077", "020")</f>
      </c>
      <c r="B29" s="4" t="s">
        <f>=HYPERLINK("https://leilaoonline.net/lote/detalhe/15077", " Balcão refrigerado completo (expositor)")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=HYPERLINK("https://leilaoonline.net/lote/detalhe/15076", "021")</f>
      </c>
      <c r="B30" s="4" t="s">
        <f>=HYPERLINK("https://leilaoonline.net/lote/detalhe/15076", " Seladouras 8 peças")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=HYPERLINK("https://leilaoonline.net/lote/detalhe/15083", "022")</f>
      </c>
      <c r="B31" s="4" t="s">
        <f>=HYPERLINK("https://leilaoonline.net/lote/detalhe/15083", " Picadeira de legumes")</f>
      </c>
      <c r="C31" s="4" t="inlineStr">
        <is>
          <t>Vendido</t>
        </is>
      </c>
      <c r="D31" s="4" t="inlineStr">
        <is>
          <t>2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=HYPERLINK("https://leilaoonline.net/lote/detalhe/15086", "023")</f>
      </c>
      <c r="B32" s="4" t="s">
        <f>=HYPERLINK("https://leilaoonline.net/lote/detalhe/15086", " Diversas prateleiras em aço carbono 15 peças")</f>
      </c>
      <c r="C32" s="4" t="inlineStr">
        <is>
          <t>Vendido</t>
        </is>
      </c>
      <c r="D32" s="4" t="inlineStr">
        <is>
          <t>5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=HYPERLINK("https://leilaoonline.net/lote/detalhe/15087", "024")</f>
      </c>
      <c r="B33" s="4" t="s">
        <f>=HYPERLINK("https://leilaoonline.net/lote/detalhe/15087", " Ensacador de grãos")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=HYPERLINK("https://leilaoonline.net/lote/detalhe/15088", "025")</f>
      </c>
      <c r="B34" s="4" t="s">
        <f>=HYPERLINK("https://leilaoonline.net/lote/detalhe/15088", " 11 (onze) chapas")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=HYPERLINK("https://leilaoonline.net/lote/detalhe/15089", "026")</f>
      </c>
      <c r="B35" s="4" t="s">
        <f>=HYPERLINK("https://leilaoonline.net/lote/detalhe/15089", " 2 (duas) fritadeiras")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=HYPERLINK("https://leilaoonline.net/lote/detalhe/15091", "027")</f>
      </c>
      <c r="B36" s="4" t="s">
        <f>=HYPERLINK("https://leilaoonline.net/lote/detalhe/15091", " Bombas de alta pressão - 50cv 2 peças")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=HYPERLINK("https://leilaoonline.net/lote/detalhe/15092", "028")</f>
      </c>
      <c r="B37" s="4" t="s">
        <f>=HYPERLINK("https://leilaoonline.net/lote/detalhe/15092", " Exaustores 3 peças")</f>
      </c>
      <c r="C37" s="4" t="inlineStr">
        <is>
          <t>Vendido</t>
        </is>
      </c>
      <c r="D37" s="4" t="inlineStr">
        <is>
          <t>2</t>
        </is>
      </c>
      <c r="E37" s="5" t="inlineStr">
        <is>
          <t>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=HYPERLINK("https://leilaoonline.net/lote/detalhe/15093", "029")</f>
      </c>
      <c r="B38" s="4" t="s">
        <f>=HYPERLINK("https://leilaoonline.net/lote/detalhe/15093", " Estufas (expositor para salgados)")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=HYPERLINK("https://leilaoonline.net/lote/detalhe/15090", "030")</f>
      </c>
      <c r="B39" s="4" t="s">
        <f>=HYPERLINK("https://leilaoonline.net/lote/detalhe/15090", " 2 (duas chaves) de partida a óleo - estrela triangulo")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=HYPERLINK("https://leilaoonline.net/lote/detalhe/15094", "031")</f>
      </c>
      <c r="B40" s="4" t="s">
        <f>=HYPERLINK("https://leilaoonline.net/lote/detalhe/15094", " Esteira classificatória de legumes - 5m")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=HYPERLINK("https://leilaoonline.net/lote/detalhe/15101", "032")</f>
      </c>
      <c r="B41" s="4" t="s">
        <f>=HYPERLINK("https://leilaoonline.net/lote/detalhe/15101", " Baú Refrigerado")</f>
      </c>
      <c r="C41" s="4" t="inlineStr">
        <is>
          <t>Vendido</t>
        </is>
      </c>
      <c r="D41" s="4" t="inlineStr">
        <is>
          <t>13</t>
        </is>
      </c>
      <c r="E41" s="5" t="inlineStr">
        <is>
          <t>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=HYPERLINK("https://leilaoonline.net/lote/detalhe/15102", "033")</f>
      </c>
      <c r="B42" s="4" t="s">
        <f>=HYPERLINK("https://leilaoonline.net/lote/detalhe/15102", " Diversas caixas d´água (6 peças).")</f>
      </c>
      <c r="C42" s="4" t="inlineStr">
        <is>
          <t>Vendido</t>
        </is>
      </c>
      <c r="D42" s="4" t="inlineStr">
        <is>
          <t>11</t>
        </is>
      </c>
      <c r="E42" s="5" t="inlineStr">
        <is>
          <t>1.300,00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=HYPERLINK("https://leilaoonline.net/lote/detalhe/15099", "034")</f>
      </c>
      <c r="B43" s="4" t="s">
        <f>=HYPERLINK("https://leilaoonline.net/lote/detalhe/15099", " Encanteiradeiras (maquina p/ canteiros)")</f>
      </c>
      <c r="C43" s="4" t="inlineStr">
        <is>
          <t>Vendido</t>
        </is>
      </c>
      <c r="D43" s="4" t="inlineStr">
        <is>
          <t>8</t>
        </is>
      </c>
      <c r="E43" s="5" t="inlineStr">
        <is>
          <t>1.500,00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=HYPERLINK("https://leilaoonline.net/lote/detalhe/15097", "035")</f>
      </c>
      <c r="B44" s="4" t="s">
        <f>=HYPERLINK("https://leilaoonline.net/lote/detalhe/15097", " Subsolador - 5 hastes")</f>
      </c>
      <c r="C44" s="4" t="inlineStr">
        <is>
          <t>Vendido</t>
        </is>
      </c>
      <c r="D44" s="4" t="inlineStr">
        <is>
          <t>5</t>
        </is>
      </c>
      <c r="E44" s="5" t="inlineStr">
        <is>
          <t>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=HYPERLINK("https://leilaoonline.net/lote/detalhe/15095", "036")</f>
      </c>
      <c r="B45" s="4" t="s">
        <f>=HYPERLINK("https://leilaoonline.net/lote/detalhe/15095", " Grade niveladora")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=HYPERLINK("https://leilaoonline.net/lote/detalhe/15100", "037")</f>
      </c>
      <c r="B46" s="4" t="s">
        <f>=HYPERLINK("https://leilaoonline.net/lote/detalhe/15100", " Bomba pulverizadora Jacto - 600lt")</f>
      </c>
      <c r="C46" s="4" t="inlineStr">
        <is>
          <t>Vendido</t>
        </is>
      </c>
      <c r="D46" s="4" t="inlineStr">
        <is>
          <t>30</t>
        </is>
      </c>
      <c r="E46" s="5" t="inlineStr">
        <is>
          <t>2.250,00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=HYPERLINK("https://leilaoonline.net/lote/detalhe/15096", "038")</f>
      </c>
      <c r="B47" s="4" t="s">
        <f>=HYPERLINK("https://leilaoonline.net/lote/detalhe/15096", " Chiler inox - 9metros")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=HYPERLINK("https://leilaoonline.net/lote/detalhe/15098", "039")</f>
      </c>
      <c r="B48" s="4" t="s">
        <f>=HYPERLINK("https://leilaoonline.net/lote/detalhe/15098", " Maq. Cortar asas de frango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=HYPERLINK("https://leilaoonline.net/lote/detalhe/15104", "040")</f>
      </c>
      <c r="B49" s="4" t="s">
        <f>=HYPERLINK("https://leilaoonline.net/lote/detalhe/15104", " Triturador de Resíduos")</f>
      </c>
      <c r="C49" s="4" t="inlineStr">
        <is>
          <t>Vendido</t>
        </is>
      </c>
      <c r="D49" s="4" t="inlineStr">
        <is>
          <t>15</t>
        </is>
      </c>
      <c r="E49" s="5" t="inlineStr">
        <is>
          <t>1.800,00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=HYPERLINK("https://leilaoonline.net/lote/detalhe/15103", "041")</f>
      </c>
      <c r="B50" s="4" t="s">
        <f>=HYPERLINK("https://leilaoonline.net/lote/detalhe/15103", " Cadeiras diversas")</f>
      </c>
      <c r="C50" s="4" t="inlineStr">
        <is>
          <t>Vendido</t>
        </is>
      </c>
      <c r="D50" s="4" t="inlineStr">
        <is>
          <t>3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=HYPERLINK("https://leilaoonline.net/lote/detalhe/15106", "042")</f>
      </c>
      <c r="B51" s="4" t="s">
        <f>=HYPERLINK("https://leilaoonline.net/lote/detalhe/15106", " Cortador de Frios (5 peças)")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=HYPERLINK("https://leilaoonline.net/lote/detalhe/15105", "043")</f>
      </c>
      <c r="B52" s="4" t="s">
        <f>=HYPERLINK("https://leilaoonline.net/lote/detalhe/15105", " Lavadoura de Legumes")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2026-09-24T07:40:56.00Z</dcterms:created>
  <dc:creator>Tellks Tecnologia</dc:creator>
  <cp:revision>0</cp:revision>
</cp:coreProperties>
</file>