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HR-V EXL 21 • Onix LT 20 • City 15 • Tracker T 23 • CR-V EXL 08 • Jeep C. 21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27/08/2024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=HYPERLINK("https://leilaoonline.net/lote/detalhe/245518", "025")</f>
      </c>
      <c r="B11" s="4" t="s">
        <f>=HYPERLINK("https://leilaoonline.net/lote/detalhe/245518", "veja o vídeo!! HONDA/CITY DX MT; 2019/2019; PRATA; ALCO./GASOL. - FUNCIONANDO - IPVA 2024 OK")</f>
      </c>
      <c r="C11" s="4" t="inlineStr">
        <is>
          <t>Vendido</t>
        </is>
      </c>
      <c r="D11" s="4" t="inlineStr">
        <is>
          <t>17</t>
        </is>
      </c>
      <c r="E11" s="5" t="inlineStr">
        <is>
          <t>43.750,00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=HYPERLINK("https://leilaoonline.net/lote/detalhe/244950", "030")</f>
      </c>
      <c r="B12" s="4" t="s">
        <f>=HYPERLINK("https://leilaoonline.net/lote/detalhe/244950", "HONDA/HR-V EXL CVT; 2021/2021; BRANCA; ALCO./GASOL. - FUNC. - IPVA 2024 OK - APROX. 45.900KM")</f>
      </c>
      <c r="C12" s="4" t="inlineStr">
        <is>
          <t>Não vendido</t>
        </is>
      </c>
      <c r="D12" s="4" t="inlineStr">
        <is>
          <t>31</t>
        </is>
      </c>
      <c r="E12" s="5" t="inlineStr">
        <is>
          <t>77.250,00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=HYPERLINK("https://leilaoonline.net/lote/detalhe/244935", "035")</f>
      </c>
      <c r="B13" s="4" t="s">
        <f>=HYPERLINK("https://leilaoonline.net/lote/detalhe/244935", "veja o vídeo!! CHEV/PRISMA 1.4MT LT; 2018/2019; PRATA; ALCO./GASOL. - FUNCIONANDO - IPVA 2024 OK")</f>
      </c>
      <c r="C13" s="4" t="inlineStr">
        <is>
          <t>Vendido</t>
        </is>
      </c>
      <c r="D13" s="4" t="inlineStr">
        <is>
          <t>40</t>
        </is>
      </c>
      <c r="E13" s="5" t="inlineStr">
        <is>
          <t>38.500,00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=HYPERLINK("https://leilaoonline.net/lote/detalhe/244934", "040")</f>
      </c>
      <c r="B14" s="4" t="s">
        <f>=HYPERLINK("https://leilaoonline.net/lote/detalhe/244934", "CHEV/ONIX 10MT LT1; 2020/2020; PRETA; ALCO./GASOL. - FUNCIONANDO - IPVA 2024 OK")</f>
      </c>
      <c r="C14" s="4" t="inlineStr">
        <is>
          <t>Não vendido</t>
        </is>
      </c>
      <c r="D14" s="4" t="inlineStr">
        <is>
          <t>11</t>
        </is>
      </c>
      <c r="E14" s="5" t="inlineStr">
        <is>
          <t>30.000,00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=HYPERLINK("https://leilaoonline.net/lote/detalhe/244949", "045")</f>
      </c>
      <c r="B15" s="4" t="s">
        <f>=HYPERLINK("https://leilaoonline.net/lote/detalhe/244949", "veja o vídeo!! HONDA/CITY EX FLEX; 2010/2010; PRATA; ALCO./GASOL. - FUNCIONANDO - IPVA 2024 OK")</f>
      </c>
      <c r="C15" s="4" t="inlineStr">
        <is>
          <t>Não vendido</t>
        </is>
      </c>
      <c r="D15" s="4" t="inlineStr">
        <is>
          <t>19</t>
        </is>
      </c>
      <c r="E15" s="5" t="inlineStr">
        <is>
          <t>31.500,00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=HYPERLINK("https://leilaoonline.net/lote/detalhe/244946", "050")</f>
      </c>
      <c r="B16" s="4" t="s">
        <f>=HYPERLINK("https://leilaoonline.net/lote/detalhe/244946", "veja o vídeo!! I/CHEV TRACKER PREMIER; 2017/2018; CINZA; ALCO./GASOL. - FUNCIONANDO - IPVA 2024 OK")</f>
      </c>
      <c r="C16" s="4" t="inlineStr">
        <is>
          <t>Não vendido</t>
        </is>
      </c>
      <c r="D16" s="4" t="inlineStr">
        <is>
          <t>4</t>
        </is>
      </c>
      <c r="E16" s="5" t="inlineStr">
        <is>
          <t>40.000,00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=HYPERLINK("https://leilaoonline.net/lote/detalhe/244945", "055")</f>
      </c>
      <c r="B17" s="4" t="s">
        <f>=HYPERLINK("https://leilaoonline.net/lote/detalhe/244945", "veja o vídeo!! HONDA/HR-V EXL CVT; 2021/2021; CINZA; ALCO./GASOL. - FUNCIONANDO - APROX. 51.000KM")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85.000,00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=HYPERLINK("https://leilaoonline.net/lote/detalhe/244938", "060")</f>
      </c>
      <c r="B18" s="4" t="s">
        <f>=HYPERLINK("https://leilaoonline.net/lote/detalhe/244938", "FORD/KA SE 1.5 SD; 2015/2016; PRETA; ALCO./GASOL. - FUNCIONANDO - IPVA 2024 OK")</f>
      </c>
      <c r="C18" s="4" t="inlineStr">
        <is>
          <t>Vendido</t>
        </is>
      </c>
      <c r="D18" s="4" t="inlineStr">
        <is>
          <t>31</t>
        </is>
      </c>
      <c r="E18" s="5" t="inlineStr">
        <is>
          <t>25.000,00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=HYPERLINK("https://leilaoonline.net/lote/detalhe/244936", "065")</f>
      </c>
      <c r="B19" s="4" t="s">
        <f>=HYPERLINK("https://leilaoonline.net/lote/detalhe/244936", "veja o vídeo!! JEEP/COMPASS TRAILHAWK D; 2020/2021; PRETA; DIESEL - FUNCIONANDO - IPVA 2024 OK")</f>
      </c>
      <c r="C19" s="4" t="inlineStr">
        <is>
          <t>Não vendido</t>
        </is>
      </c>
      <c r="D19" s="4" t="inlineStr">
        <is>
          <t>35</t>
        </is>
      </c>
      <c r="E19" s="5" t="inlineStr">
        <is>
          <t>78.750,00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=HYPERLINK("https://leilaoonline.net/lote/detalhe/244947", "070")</f>
      </c>
      <c r="B20" s="4" t="s">
        <f>=HYPERLINK("https://leilaoonline.net/lote/detalhe/244947", "veja o vídeo!! AUDI/A3 1.8T; 2003/2004; PRATA; GASOLINA - FUNCIONANDO")</f>
      </c>
      <c r="C20" s="4" t="inlineStr">
        <is>
          <t>Não vendido</t>
        </is>
      </c>
      <c r="D20" s="4" t="inlineStr">
        <is>
          <t>8</t>
        </is>
      </c>
      <c r="E20" s="5" t="inlineStr">
        <is>
          <t>9.000,00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=HYPERLINK("https://leilaoonline.net/lote/detalhe/244939", "075")</f>
      </c>
      <c r="B21" s="4" t="s">
        <f>=HYPERLINK("https://leilaoonline.net/lote/detalhe/244939", "veja o vídeo!! I/HONDA HR-V EX CVT; 2019/2019; PRATA; ALCO./GASOL. - FUNCIONANDO - IPVA 2024 OK")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36.250,00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=HYPERLINK("https://leilaoonline.net/lote/detalhe/244937", "080")</f>
      </c>
      <c r="B22" s="4" t="s">
        <f>=HYPERLINK("https://leilaoonline.net/lote/detalhe/244937", "I/VOLVO XC60 3.0TDYNAMIC; 2011/2011; CINZA; GASOLINA - FUNCIONANDO - IPVA 2024 OK")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18.750,00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=HYPERLINK("https://leilaoonline.net/lote/detalhe/244944", "085")</f>
      </c>
      <c r="B23" s="4" t="s">
        <f>=HYPERLINK("https://leilaoonline.net/lote/detalhe/244944", "CHEV/TRACKER T A LTZ; 2022/2023; PRETA; ALCO./GASOL. - NÃO FUNCIONA - APROX. 7.200KM")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25.000,00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=HYPERLINK("https://leilaoonline.net/lote/detalhe/244941", "090")</f>
      </c>
      <c r="B24" s="4" t="s">
        <f>=HYPERLINK("https://leilaoonline.net/lote/detalhe/244941", "veja o vídeo!! HONDA/CITY EXL CVT; 2014/2015; PRATA; ALCO./GASOL.- FUNCIONANDO - IPVA 2024 OK")</f>
      </c>
      <c r="C24" s="4" t="inlineStr">
        <is>
          <t>Não vendido</t>
        </is>
      </c>
      <c r="D24" s="4" t="inlineStr">
        <is>
          <t>26</t>
        </is>
      </c>
      <c r="E24" s="5" t="inlineStr">
        <is>
          <t>28.500,00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=HYPERLINK("https://leilaoonline.net/lote/detalhe/244933", "095")</f>
      </c>
      <c r="B25" s="4" t="s">
        <f>=HYPERLINK("https://leilaoonline.net/lote/detalhe/244933", "veja o vídeo!! CHEVROLET/ONIX 1.0MT LS; 2015/2016; PRETA; ALCO./GASOL. - FUNCIONANDO - IPVA 2024 OK")</f>
      </c>
      <c r="C25" s="4" t="inlineStr">
        <is>
          <t>Não vendido</t>
        </is>
      </c>
      <c r="D25" s="4" t="inlineStr">
        <is>
          <t>18</t>
        </is>
      </c>
      <c r="E25" s="5" t="inlineStr">
        <is>
          <t>23.500,00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=HYPERLINK("https://leilaoonline.net/lote/detalhe/244942", "100")</f>
      </c>
      <c r="B26" s="4" t="s">
        <f>=HYPERLINK("https://leilaoonline.net/lote/detalhe/244942", "veja o vídeo!! I/HONDA CR-V EXL; 2008/2008; PRATA; GASOLINA - FUNCIONANDO - IPVA 2024 OK")</f>
      </c>
      <c r="C26" s="4" t="inlineStr">
        <is>
          <t>Não vendido</t>
        </is>
      </c>
      <c r="D26" s="4" t="inlineStr">
        <is>
          <t>17</t>
        </is>
      </c>
      <c r="E26" s="5" t="inlineStr">
        <is>
          <t>25.500,00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=HYPERLINK("https://leilaoonline.net/lote/detalhe/244932", "105")</f>
      </c>
      <c r="B27" s="4" t="s">
        <f>=HYPERLINK("https://leilaoonline.net/lote/detalhe/244932", "veja o vídeo!! HONDA/HR-V EX CVT; 2019/2020; BRANCA; ALCO./GASOL. - FUNC. - IPVA 2024 OK - APROX. 45.200KM")</f>
      </c>
      <c r="C27" s="4" t="inlineStr">
        <is>
          <t>Não vendido</t>
        </is>
      </c>
      <c r="D27" s="4" t="inlineStr">
        <is>
          <t>11</t>
        </is>
      </c>
      <c r="E27" s="5" t="inlineStr">
        <is>
          <t>53.750,00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=HYPERLINK("https://leilaoonline.net/lote/detalhe/244943", "110")</f>
      </c>
      <c r="B28" s="4" t="s">
        <f>=HYPERLINK("https://leilaoonline.net/lote/detalhe/244943", "HYUNDAI/HB20S 1.6A PREM; 2014/2014; PRETA; ALCO./GASOL. - NÃO FUNCIONA")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10.000,00</t>
        </is>
      </c>
      <c r="F2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2026-05-23T07:54:19.00Z</dcterms:created>
  <dc:creator>Tellks Tecnologia</dc:creator>
  <cp:revision>0</cp:revision>
</cp:coreProperties>
</file>