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PISTÕES, ELEVADORES, ESTEIRAS, TANQUES, MOTORES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21/08/2024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=HYPERLINK("https://leilaoonline.net/lote/detalhe/243082", "001")</f>
      </c>
      <c r="B11" s="4" t="s">
        <f>=HYPERLINK("https://leilaoonline.net/lote/detalhe/243082", " 10 UNDADES PISTÕES - COMPRIMENTO APROX. 1.500MM X APROX. 5 POLEGADAS DIAMETRO")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=HYPERLINK("https://leilaoonline.net/lote/detalhe/243077", "002")</f>
      </c>
      <c r="B12" s="4" t="s">
        <f>=HYPERLINK("https://leilaoonline.net/lote/detalhe/243077", " TRATAMENTO DE ÁGUA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=HYPERLINK("https://leilaoonline.net/lote/detalhe/243088", "003")</f>
      </c>
      <c r="B13" s="4" t="s">
        <f>=HYPERLINK("https://leilaoonline.net/lote/detalhe/243088", " GARRA FLORESTAL")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20.000,00</t>
        </is>
      </c>
      <c r="F13" s="4" t="inlineStr">
        <is>
          <t>400.00</t>
        </is>
      </c>
    </row>
    <row collapsed="false" customFormat="false" customHeight="false" hidden="false" ht="12.1" outlineLevel="0" r="14">
      <c r="A14" s="5" t="s">
        <f>=HYPERLINK("https://leilaoonline.net/lote/detalhe/243080", "004")</f>
      </c>
      <c r="B14" s="4" t="s">
        <f>=HYPERLINK("https://leilaoonline.net/lote/detalhe/243080", " ESTEIRA  MEDINDO 1.5 M DE COMPRIMENTO E 0,40 M DE LARGURA")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1.250,00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=HYPERLINK("https://leilaoonline.net/lote/detalhe/243083", "005")</f>
      </c>
      <c r="B15" s="4" t="s">
        <f>=HYPERLINK("https://leilaoonline.net/lote/detalhe/243083", " ELEVADOR DE CARGA  - CAPACIDADE 800 KGS")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2.500,00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=HYPERLINK("https://leilaoonline.net/lote/detalhe/243076", "006")</f>
      </c>
      <c r="B16" s="4" t="s">
        <f>=HYPERLINK("https://leilaoonline.net/lote/detalhe/243076", " ELEVADOR DE CARGA  - CAPACIDADE 800 KGS")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2.500,00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=HYPERLINK("https://leilaoonline.net/lote/detalhe/243087", "007")</f>
      </c>
      <c r="B17" s="4" t="s">
        <f>=HYPERLINK("https://leilaoonline.net/lote/detalhe/243087", " MISTURADOR DE TINTA")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1.250,00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=HYPERLINK("https://leilaoonline.net/lote/detalhe/243111", "008")</f>
      </c>
      <c r="B18" s="4" t="s">
        <f>=HYPERLINK("https://leilaoonline.net/lote/detalhe/243111", "APROX. 12.000 KILOS CHAPAS GALVANIZADOS - 2.000 X 500 X 0,60")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18.000,00</t>
        </is>
      </c>
      <c r="F18" s="4" t="inlineStr">
        <is>
          <t>300.00</t>
        </is>
      </c>
    </row>
    <row collapsed="false" customFormat="false" customHeight="false" hidden="false" ht="12.1" outlineLevel="0" r="19">
      <c r="A19" s="5" t="s">
        <f>=HYPERLINK("https://leilaoonline.net/lote/detalhe/243085", "010")</f>
      </c>
      <c r="B19" s="4" t="s">
        <f>=HYPERLINK("https://leilaoonline.net/lote/detalhe/243085", " MOTOR DIESEL JOHN DEERE")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12.500,00</t>
        </is>
      </c>
      <c r="F19" s="4" t="inlineStr">
        <is>
          <t>300.00</t>
        </is>
      </c>
    </row>
    <row collapsed="false" customFormat="false" customHeight="false" hidden="false" ht="12.1" outlineLevel="0" r="20">
      <c r="A20" s="5" t="s">
        <f>=HYPERLINK("https://leilaoonline.net/lote/detalhe/243084", "011")</f>
      </c>
      <c r="B20" s="4" t="s">
        <f>=HYPERLINK("https://leilaoonline.net/lote/detalhe/243084", " MAQUINA DE CORTAR TIRAS DE BORRACHA")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=HYPERLINK("https://leilaoonline.net/lote/detalhe/243078", "012")</f>
      </c>
      <c r="B21" s="4" t="s">
        <f>=HYPERLINK("https://leilaoonline.net/lote/detalhe/243078", " TANQUE DE AÇO CARBONO CAPAC. 10.000 LITROS")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4.500,00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=HYPERLINK("https://leilaoonline.net/lote/detalhe/243079", "013")</f>
      </c>
      <c r="B22" s="4" t="s">
        <f>=HYPERLINK("https://leilaoonline.net/lote/detalhe/243079", " TANQUE DE AÇO CARBONO CAPAC. 5.000 LITROS")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2.500,00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=HYPERLINK("https://leilaoonline.net/lote/detalhe/243081", "014")</f>
      </c>
      <c r="B23" s="4" t="s">
        <f>=HYPERLINK("https://leilaoonline.net/lote/detalhe/243081", " EQUIPAMENTO PARA MISTURAR")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900,00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=HYPERLINK("https://leilaoonline.net/lote/detalhe/243086", "015")</f>
      </c>
      <c r="B24" s="4" t="s">
        <f>=HYPERLINK("https://leilaoonline.net/lote/detalhe/243086", " DESCASCADOR DE MADEIRA VALOMET")</f>
      </c>
      <c r="C24" s="4" t="inlineStr">
        <is>
          <t>Lote retirado</t>
        </is>
      </c>
      <c r="D24" s="4" t="inlineStr">
        <is>
          <t>0</t>
        </is>
      </c>
      <c r="E24" s="5" t="inlineStr">
        <is>
          <t>20.000,00</t>
        </is>
      </c>
      <c r="F24" s="4" t="inlineStr">
        <is>
          <t>300.00</t>
        </is>
      </c>
    </row>
    <row collapsed="false" customFormat="false" customHeight="false" hidden="false" ht="12.1" outlineLevel="0" r="25">
      <c r="A25" s="5" t="s">
        <f>=HYPERLINK("https://leilaoonline.net/lote/detalhe/243089", "016")</f>
      </c>
      <c r="B25" s="4" t="s">
        <f>=HYPERLINK("https://leilaoonline.net/lote/detalhe/243089", " FORNO BRASIMET TENSÃO 220V / CAPACIDADE 1.000 GRAUS/LARGURA 800MM X COMPRIMENTO 1.000MM")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7.500,00</t>
        </is>
      </c>
      <c r="F25" s="4" t="inlineStr">
        <is>
          <t>400.00</t>
        </is>
      </c>
    </row>
    <row collapsed="false" customFormat="false" customHeight="false" hidden="false" ht="12.1" outlineLevel="0" r="26">
      <c r="A26" s="5" t="s">
        <f>=HYPERLINK("https://leilaoonline.net/lote/detalhe/243092", "018")</f>
      </c>
      <c r="B26" s="4" t="s">
        <f>=HYPERLINK("https://leilaoonline.net/lote/detalhe/243092", " [ VÍDEO ] PLATAFORMA ELEVATÓRIA MÓVEL CAPACIDADE 2,5 TON / ALTURA 1.700MM")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=HYPERLINK("https://leilaoonline.net/lote/detalhe/243090", "019")</f>
      </c>
      <c r="B27" s="4" t="s">
        <f>=HYPERLINK("https://leilaoonline.net/lote/detalhe/243090", " TRATAMENTO DE AGUA POR OSMOSE/DESTILADOR DE ÁGUA / BOMBA KSB/VOLTAGEM 220,380/COM 2 VÁLVULAS ALFA LAVAL")</f>
      </c>
      <c r="C27" s="4" t="inlineStr">
        <is>
          <t>Vendido</t>
        </is>
      </c>
      <c r="D27" s="4" t="inlineStr">
        <is>
          <t>1</t>
        </is>
      </c>
      <c r="E27" s="5" t="inlineStr">
        <is>
          <t>17.500,00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=HYPERLINK("https://leilaoonline.net/lote/detalhe/243095", "020")</f>
      </c>
      <c r="B28" s="4" t="s">
        <f>=HYPERLINK("https://leilaoonline.net/lote/detalhe/243095", " 02 UN. TÚNEL DE ENCOLHIMENTO SLIVIS / VOLTAGEM 220")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=HYPERLINK("https://leilaoonline.net/lote/detalhe/243093", "021")</f>
      </c>
      <c r="B29" s="4" t="s">
        <f>=HYPERLINK("https://leilaoonline.net/lote/detalhe/243093", " COMPRESSOR BOOSTER TENSÃO 380/600")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=HYPERLINK("https://leilaoonline.net/lote/detalhe/243094", "022")</f>
      </c>
      <c r="B30" s="4" t="s">
        <f>=HYPERLINK("https://leilaoonline.net/lote/detalhe/243094", " FORNO PARA TÊMPERA 1.000 GRAUS - MEDINDO LARGURA 500MM X COMPRIMENTO 1.000MM")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=HYPERLINK("https://leilaoonline.net/lote/detalhe/243097", "023")</f>
      </c>
      <c r="B31" s="4" t="s">
        <f>=HYPERLINK("https://leilaoonline.net/lote/detalhe/243097", " MÁQUINA AUTOMATICA PARA CONTAR PINTINHOS / CONTAGEM 25.000/HORA")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=HYPERLINK("https://leilaoonline.net/lote/detalhe/243091", "024")</f>
      </c>
      <c r="B32" s="4" t="s">
        <f>=HYPERLINK("https://leilaoonline.net/lote/detalhe/243091", " ALTERNADOR WEG MOD. GPA 500 1.250KVA/10.500V/6 POLOS")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80.000,00</t>
        </is>
      </c>
      <c r="F32" s="4" t="inlineStr">
        <is>
          <t>2000.00</t>
        </is>
      </c>
    </row>
    <row collapsed="false" customFormat="false" customHeight="false" hidden="false" ht="12.1" outlineLevel="0" r="33">
      <c r="A33" s="5" t="s">
        <f>=HYPERLINK("https://leilaoonline.net/lote/detalhe/243096", "025")</f>
      </c>
      <c r="B33" s="4" t="s">
        <f>=HYPERLINK("https://leilaoonline.net/lote/detalhe/243096", " ALTERNADOR WEG MOD. GPA 500 1.250KVA/10.500V/6 POLOS")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80.000,00</t>
        </is>
      </c>
      <c r="F33" s="4" t="inlineStr">
        <is>
          <t>2000.00</t>
        </is>
      </c>
    </row>
    <row collapsed="false" customFormat="false" customHeight="false" hidden="false" ht="12.1" outlineLevel="0" r="34">
      <c r="A34" s="5" t="s">
        <f>=HYPERLINK("https://leilaoonline.net/lote/detalhe/243098", "026")</f>
      </c>
      <c r="B34" s="4" t="s">
        <f>=HYPERLINK("https://leilaoonline.net/lote/detalhe/243098", "03 UN. BOMBAS PARA ABASTECIMENTO DE ÓLEO DIESEL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=HYPERLINK("https://leilaoonline.net/lote/detalhe/243099", "027")</f>
      </c>
      <c r="B35" s="4" t="s">
        <f>=HYPERLINK("https://leilaoonline.net/lote/detalhe/243099", "FILTRO PRENSA PARA ÓLEO COM MOTOR WEG 3 CV")</f>
      </c>
      <c r="C35" s="4" t="inlineStr">
        <is>
          <t>Vendido</t>
        </is>
      </c>
      <c r="D35" s="4" t="inlineStr">
        <is>
          <t>1</t>
        </is>
      </c>
      <c r="E35" s="5" t="inlineStr">
        <is>
          <t>1.500,00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=HYPERLINK("https://leilaoonline.net/lote/detalhe/243100", "028")</f>
      </c>
      <c r="B36" s="4" t="s">
        <f>=HYPERLINK("https://leilaoonline.net/lote/detalhe/243100", "TANQUE PP 1.600 LITROS")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=HYPERLINK("https://leilaoonline.net/lote/detalhe/243106", "029")</f>
      </c>
      <c r="B37" s="4" t="s">
        <f>=HYPERLINK("https://leilaoonline.net/lote/detalhe/243106", " 13 unidades - Caçamba para remover Cavaco/ estamparia e outros com rodizio")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=HYPERLINK("https://leilaoonline.net/lote/detalhe/243101", "030")</f>
      </c>
      <c r="B38" s="4" t="s">
        <f>=HYPERLINK("https://leilaoonline.net/lote/detalhe/243101", " Carro Hidraulico Paleteira Pontografica manual 1 tn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1.250,00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=HYPERLINK("https://leilaoonline.net/lote/detalhe/243103", "031")</f>
      </c>
      <c r="B39" s="4" t="s">
        <f>=HYPERLINK("https://leilaoonline.net/lote/detalhe/243103", " 20 unidades Gaveteiro com rodizio")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1.400,00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=HYPERLINK("https://leilaoonline.net/lote/detalhe/243107", "032")</f>
      </c>
      <c r="B40" s="4" t="s">
        <f>=HYPERLINK("https://leilaoonline.net/lote/detalhe/243107", " Aprox. 1300 kilos lote de franges e filtros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=HYPERLINK("https://leilaoonline.net/lote/detalhe/243102", "033")</f>
      </c>
      <c r="B41" s="4" t="s">
        <f>=HYPERLINK("https://leilaoonline.net/lote/detalhe/243102", " 10 unidades armários para vestiário 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1.250,00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=HYPERLINK("https://leilaoonline.net/lote/detalhe/243105", "034")</f>
      </c>
      <c r="B42" s="4" t="s">
        <f>=HYPERLINK("https://leilaoonline.net/lote/detalhe/243105", " Aprox. 8 ton. vigas de 8 e 10 polegadas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15.000,00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=HYPERLINK("https://leilaoonline.net/lote/detalhe/243104", "035")</f>
      </c>
      <c r="B43" s="4" t="s">
        <f>=HYPERLINK("https://leilaoonline.net/lote/detalhe/243104", " 10 unidades carrinho para transporte de peça e ferramentas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=HYPERLINK("https://leilaoonline.net/lote/detalhe/243108", "036")</f>
      </c>
      <c r="B44" s="4" t="s">
        <f>=HYPERLINK("https://leilaoonline.net/lote/detalhe/243108", " 30 unidades cadeiras giratórias para escritório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1.500,00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=HYPERLINK("https://leilaoonline.net/lote/detalhe/243109", "037")</f>
      </c>
      <c r="B45" s="4" t="s">
        <f>=HYPERLINK("https://leilaoonline.net/lote/detalhe/243109", "EMPILHADEIRA HYSTER ANO 1986 CAPAC. 4 TON.")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25.000,00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=HYPERLINK("https://leilaoonline.net/lote/detalhe/243110", "038")</f>
      </c>
      <c r="B46" s="4" t="s">
        <f>=HYPERLINK("https://leilaoonline.net/lote/detalhe/243110", "GUINDASTE MASAL MODELO 20004 ANO 1997 - 2 LANÇAS HIDRÁULICAS MANUAIS")</f>
      </c>
      <c r="C46" s="4" t="inlineStr">
        <is>
          <t>Lote retirado</t>
        </is>
      </c>
      <c r="D46" s="4" t="inlineStr">
        <is>
          <t>0</t>
        </is>
      </c>
      <c r="E46" s="5" t="inlineStr">
        <is>
          <t>40.000,00</t>
        </is>
      </c>
      <c r="F4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2026-08-13T02:00:12.00Z</dcterms:created>
  <dc:creator>Tellks Tecnologia</dc:creator>
  <cp:revision>0</cp:revision>
</cp:coreProperties>
</file>