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=HYPERLINK("https://leilaoonline.net/lote/detalhe/241637", "1000")</f>
      </c>
      <c r="B11" s="4" t="s">
        <f>=HYPERLINK("https://leilaoonline.net/lote/detalhe/241637",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=HYPERLINK("https://leilaoonline.net/lote/detalhe/241638", "1001")</f>
      </c>
      <c r="B12" s="4" t="s">
        <f>=HYPERLINK("https://leilaoonline.net/lote/detalhe/241638",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=HYPERLINK("https://leilaoonline.net/lote/detalhe/241635", "1002")</f>
      </c>
      <c r="B13" s="4" t="s">
        <f>=HYPERLINK("https://leilaoonline.net/lote/detalhe/241635", " 1 bomba com motor weg 30cv")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=HYPERLINK("https://leilaoonline.net/lote/detalhe/241633", "1003")</f>
      </c>
      <c r="B14" s="4" t="s">
        <f>=HYPERLINK("https://leilaoonline.net/lote/detalhe/241633", " 1 bomba com motor 30cv")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=HYPERLINK("https://leilaoonline.net/lote/detalhe/241634", "1004")</f>
      </c>
      <c r="B15" s="4" t="s">
        <f>=HYPERLINK("https://leilaoonline.net/lote/detalhe/241634",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=HYPERLINK("https://leilaoonline.net/lote/detalhe/241636", "1005")</f>
      </c>
      <c r="B16" s="4" t="s">
        <f>=HYPERLINK("https://leilaoonline.net/lote/detalhe/241636",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=HYPERLINK("https://leilaoonline.net/lote/detalhe/241639", "1006")</f>
      </c>
      <c r="B17" s="4" t="s">
        <f>=HYPERLINK("https://leilaoonline.net/lote/detalhe/241639",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=HYPERLINK("https://leilaoonline.net/lote/detalhe/241640", "1007")</f>
      </c>
      <c r="B18" s="4" t="s">
        <f>=HYPERLINK("https://leilaoonline.net/lote/detalhe/241640",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=HYPERLINK("https://leilaoonline.net/lote/detalhe/241641", "1008")</f>
      </c>
      <c r="B19" s="4" t="s">
        <f>=HYPERLINK("https://leilaoonline.net/lote/detalhe/241641",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=HYPERLINK("https://leilaoonline.net/lote/detalhe/242479", "1009")</f>
      </c>
      <c r="B20" s="4" t="s">
        <f>=HYPERLINK("https://leilaoonline.net/lote/detalhe/242479", "2 bombas para abastecimento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=HYPERLINK("https://leilaoonline.net/lote/detalhe/242480", "1010")</f>
      </c>
      <c r="B21" s="4" t="s">
        <f>=HYPERLINK("https://leilaoonline.net/lote/detalhe/242480", "1 bomba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=HYPERLINK("https://leilaoonline.net/lote/detalhe/242481", "1011")</f>
      </c>
      <c r="B22" s="4" t="s">
        <f>=HYPERLINK("https://leilaoonline.net/lote/detalhe/242481", "1 redutor")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=HYPERLINK("https://leilaoonline.net/lote/detalhe/243186", "1012")</f>
      </c>
      <c r="B23" s="4" t="s">
        <f>=HYPERLINK("https://leilaoonline.net/lote/detalhe/243186", "Análise de sulfa em leite.equipamento para laboratório.")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=HYPERLINK("https://leilaoonline.net/lote/detalhe/241527", "2002")</f>
      </c>
      <c r="B24" s="4" t="s">
        <f>=HYPERLINK("https://leilaoonline.net/lote/detalhe/241527", "VW SAVEIRO 1.8 ano 2005/2006 - FLEX - AMBULÂNCIA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=HYPERLINK("https://leilaoonline.net/lote/detalhe/241605", "2003")</f>
      </c>
      <c r="B25" s="4" t="s">
        <f>=HYPERLINK("https://leilaoonline.net/lote/detalhe/241605", "GM S10 24 ROTAN AMB.  - COR BRANCA - FLEX. ANO 2008/2009")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=HYPERLINK("https://leilaoonline.net/lote/detalhe/241562", "2004")</f>
      </c>
      <c r="B26" s="4" t="s">
        <f>=HYPERLINK("https://leilaoonline.net/lote/detalhe/241562", "EMPILHADEIRA / PALETEIRA ELETRICA TOYOTA  - COM BATERIA E CARREGADOR")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450.00</t>
        </is>
      </c>
    </row>
    <row collapsed="false" customFormat="false" customHeight="false" hidden="false" ht="12.1" outlineLevel="0" r="27">
      <c r="A27" s="5" t="s">
        <f>=HYPERLINK("https://leilaoonline.net/lote/detalhe/241564", "2005")</f>
      </c>
      <c r="B27" s="4" t="s">
        <f>=HYPERLINK("https://leilaoonline.net/lote/detalhe/241564", " GERADOR DIESEL")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=HYPERLINK("https://leilaoonline.net/lote/detalhe/241563", "2006")</f>
      </c>
      <c r="B28" s="4" t="s">
        <f>=HYPERLINK("https://leilaoonline.net/lote/detalhe/241563", " GERADOR 4CC APROX. 15 KVA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=HYPERLINK("https://leilaoonline.net/lote/detalhe/241512", "2007")</f>
      </c>
      <c r="B29" s="4" t="s">
        <f>=HYPERLINK("https://leilaoonline.net/lote/detalhe/241512", "Máquina para solda de tubo. Tipo ponteadeira.100 KVa")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=HYPERLINK("https://leilaoonline.net/lote/detalhe/241565", "2008")</f>
      </c>
      <c r="B30" s="4" t="s">
        <f>=HYPERLINK("https://leilaoonline.net/lote/detalhe/241565", " BRAÇO ARTICULADO PARA OFICINA (NÃO INCLUI VIGA LATERAL)")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=HYPERLINK("https://leilaoonline.net/lote/detalhe/241610", "2009")</f>
      </c>
      <c r="B31" s="4" t="s">
        <f>=HYPERLINK("https://leilaoonline.net/lote/detalhe/241610", " TAMBOREADOR")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=HYPERLINK("https://leilaoonline.net/lote/detalhe/241567", "2010")</f>
      </c>
      <c r="B32" s="4" t="s">
        <f>=HYPERLINK("https://leilaoonline.net/lote/detalhe/241567", " DOIS VASOS DE PRESSÃO COM VALVULAS")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=HYPERLINK("https://leilaoonline.net/lote/detalhe/241602", "2014")</f>
      </c>
      <c r="B33" s="4" t="s">
        <f>=HYPERLINK("https://leilaoonline.net/lote/detalhe/241602", "02 UNIDADES - AUTOCLAVE HOSPITALAR")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=HYPERLINK("https://leilaoonline.net/lote/detalhe/241568", "2015")</f>
      </c>
      <c r="B34" s="4" t="s">
        <f>=HYPERLINK("https://leilaoonline.net/lote/detalhe/241568", " Balança digital para 1000 kg 1.20 por 80 cm não testado podendo painel não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=HYPERLINK("https://leilaoonline.net/lote/detalhe/241603", "2016")</f>
      </c>
      <c r="B35" s="4" t="s">
        <f>=HYPERLINK("https://leilaoonline.net/lote/detalhe/241603", "TALHA 2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=HYPERLINK("https://leilaoonline.net/lote/detalhe/241609", "2017")</f>
      </c>
      <c r="B36" s="4" t="s">
        <f>=HYPERLINK("https://leilaoonline.net/lote/detalhe/241609", " 01 BOMBA HIDRAULICA")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=HYPERLINK("https://leilaoonline.net/lote/detalhe/241625", "2018")</f>
      </c>
      <c r="B37" s="4" t="s">
        <f>=HYPERLINK("https://leilaoonline.net/lote/detalhe/241625", " UNIDADE HIDRÁULICA COM MOTOR WEG CV - TABQUE CAPACIDADE 195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=HYPERLINK("https://leilaoonline.net/lote/detalhe/241623", "2019")</f>
      </c>
      <c r="B38" s="4" t="s">
        <f>=HYPERLINK("https://leilaoonline.net/lote/detalhe/241623", " PRENSA HIDRÁULICA")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=HYPERLINK("https://leilaoonline.net/lote/detalhe/241507", "2020")</f>
      </c>
      <c r="B39" s="4" t="s">
        <f>=HYPERLINK("https://leilaoonline.net/lote/detalhe/241507",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=HYPERLINK("https://leilaoonline.net/lote/detalhe/241627", "2021")</f>
      </c>
      <c r="B40" s="4" t="s">
        <f>=HYPERLINK("https://leilaoonline.net/lote/detalhe/241627", " PRENSA PARA AMASSAR LATINHA")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=HYPERLINK("https://leilaoonline.net/lote/detalhe/241547", "2022")</f>
      </c>
      <c r="B41" s="4" t="s">
        <f>=HYPERLINK("https://leilaoonline.net/lote/detalhe/241547",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=HYPERLINK("https://leilaoonline.net/lote/detalhe/241569", "2023")</f>
      </c>
      <c r="B42" s="4" t="s">
        <f>=HYPERLINK("https://leilaoonline.net/lote/detalhe/241569", " Canhão giratorio para água")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=HYPERLINK("https://leilaoonline.net/lote/detalhe/241525", "2024")</f>
      </c>
      <c r="B43" s="4" t="s">
        <f>=HYPERLINK("https://leilaoonline.net/lote/detalhe/241525",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=HYPERLINK("https://leilaoonline.net/lote/detalhe/241506", "2025")</f>
      </c>
      <c r="B44" s="4" t="s">
        <f>=HYPERLINK("https://leilaoonline.net/lote/detalhe/241506",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=HYPERLINK("https://leilaoonline.net/lote/detalhe/241523", "2027")</f>
      </c>
      <c r="B45" s="4" t="s">
        <f>=HYPERLINK("https://leilaoonline.net/lote/detalhe/241523", "1 VENTOINHA")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=HYPERLINK("https://leilaoonline.net/lote/detalhe/241524", "2028")</f>
      </c>
      <c r="B46" s="4" t="s">
        <f>=HYPERLINK("https://leilaoonline.net/lote/detalhe/241524", "1 REDUTOR DE GRANDE PORTE PESO. 1.250 KGS APROX.")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=HYPERLINK("https://leilaoonline.net/lote/detalhe/241513", "2030")</f>
      </c>
      <c r="B47" s="4" t="s">
        <f>=HYPERLINK("https://leilaoonline.net/lote/detalhe/241513", " 1 taboriador de peças com aquecedor")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=HYPERLINK("https://leilaoonline.net/lote/detalhe/241548", "2031")</f>
      </c>
      <c r="B48" s="4" t="s">
        <f>=HYPERLINK("https://leilaoonline.net/lote/detalhe/241548", "CENTRÍFUGA SEPARADORA  FLOTTWEG  MOD. MW 2000 SSP 122")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=HYPERLINK("https://leilaoonline.net/lote/detalhe/241528", "2032")</f>
      </c>
      <c r="B49" s="4" t="s">
        <f>=HYPERLINK("https://leilaoonline.net/lote/detalhe/241528", "Sistema de filtragem de óleo")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=HYPERLINK("https://leilaoonline.net/lote/detalhe/241526", "2033")</f>
      </c>
      <c r="B50" s="4" t="s">
        <f>=HYPERLINK("https://leilaoonline.net/lote/detalhe/241526", "EXAUSTOR LARGURA 65 CM - MOTOR 1.5 HP MONOFASICO")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=HYPERLINK("https://leilaoonline.net/lote/detalhe/241515", "2034")</f>
      </c>
      <c r="B51" s="4" t="s">
        <f>=HYPERLINK("https://leilaoonline.net/lote/detalhe/241515", "Aprox. 10 peças - câmera e protetor para empilhadeira")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=HYPERLINK("https://leilaoonline.net/lote/detalhe/241571", "2035")</f>
      </c>
      <c r="B52" s="4" t="s">
        <f>=HYPERLINK("https://leilaoonline.net/lote/detalhe/241571", " tanque de PVC com pé")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750.00</t>
        </is>
      </c>
    </row>
    <row collapsed="false" customFormat="false" customHeight="false" hidden="false" ht="12.1" outlineLevel="0" r="53">
      <c r="A53" s="5" t="s">
        <f>=HYPERLINK("https://leilaoonline.net/lote/detalhe/241604", "2037")</f>
      </c>
      <c r="B53" s="4" t="s">
        <f>=HYPERLINK("https://leilaoonline.net/lote/detalhe/241604", "BOMBA A VÁCUO")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=HYPERLINK("https://leilaoonline.net/lote/detalhe/241551", "2038")</f>
      </c>
      <c r="B54" s="4" t="s">
        <f>=HYPERLINK("https://leilaoonline.net/lote/detalhe/241551", " 01 MOTOR WEG COM BOMBA DE ENGRENAGEM( SEM PLAQUETA) APROX. 25 A 30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=HYPERLINK("https://leilaoonline.net/lote/detalhe/241556", "2039")</f>
      </c>
      <c r="B55" s="4" t="s">
        <f>=HYPERLINK("https://leilaoonline.net/lote/detalhe/241556", " 01 TROLLER PARA 1100 KGS.")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=HYPERLINK("https://leilaoonline.net/lote/detalhe/241518", "2040")</f>
      </c>
      <c r="B56" s="4" t="s">
        <f>=HYPERLINK("https://leilaoonline.net/lote/detalhe/241518", "1 bomba a vácuo 2 moto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=HYPERLINK("https://leilaoonline.net/lote/detalhe/241628", "2041")</f>
      </c>
      <c r="B57" s="4" t="s">
        <f>=HYPERLINK("https://leilaoonline.net/lote/detalhe/241628", " COMPRESSOR ( PRECISA MANUTENÇÃO)")</f>
      </c>
      <c r="C57" s="4" t="inlineStr">
        <is>
          <t>Vendido</t>
        </is>
      </c>
      <c r="D57" s="4" t="inlineStr">
        <is>
          <t>1</t>
        </is>
      </c>
      <c r="E57" s="5" t="inlineStr">
        <is>
          <t>850,00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=HYPERLINK("https://leilaoonline.net/lote/detalhe/241514", "2042")</f>
      </c>
      <c r="B58" s="4" t="s">
        <f>=HYPERLINK("https://leilaoonline.net/lote/detalhe/241514", "1 unidade hidráulica com 2 bombas hidráulicas com trocador de calor")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=HYPERLINK("https://leilaoonline.net/lote/detalhe/241572", "2043")</f>
      </c>
      <c r="B59" s="4" t="s">
        <f>=HYPERLINK("https://leilaoonline.net/lote/detalhe/241572", " 2 trituradores para máquina acricola com facas")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=HYPERLINK("https://leilaoonline.net/lote/detalhe/241505", "2045")</f>
      </c>
      <c r="B60" s="4" t="s">
        <f>=HYPERLINK("https://leilaoonline.net/lote/detalhe/241505", "COLETOR E SEPARADOR DE ÓLEO")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=HYPERLINK("https://leilaoonline.net/lote/detalhe/241626", "2046")</f>
      </c>
      <c r="B61" s="4" t="s">
        <f>=HYPERLINK("https://leilaoonline.net/lote/detalhe/241626", " [ VÍDEO ] COMPRESSOR SCHULZ")</f>
      </c>
      <c r="C61" s="4" t="inlineStr">
        <is>
          <t>Lote retirado</t>
        </is>
      </c>
      <c r="D61" s="4" t="inlineStr">
        <is>
          <t>2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=HYPERLINK("https://leilaoonline.net/lote/detalhe/241570", "2047")</f>
      </c>
      <c r="B62" s="4" t="s">
        <f>=HYPERLINK("https://leilaoonline.net/lote/detalhe/241570", " 1 bomba a vácuo marca omel mod bvm 250 motor 10 cv")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=HYPERLINK("https://leilaoonline.net/lote/detalhe/241629", "2048")</f>
      </c>
      <c r="B63" s="4" t="s">
        <f>=HYPERLINK("https://leilaoonline.net/lote/detalhe/241629", " 4 MOINHOS DE BOLAS ( 1 CAPAC. 1.000LTS - 2 DUPLOS CAPAC. 500 LTS E 1 CAPAC. 500 LTS")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=HYPERLINK("https://leilaoonline.net/lote/detalhe/241612", "2049")</f>
      </c>
      <c r="B64" s="4" t="s">
        <f>=HYPERLINK("https://leilaoonline.net/lote/detalhe/241612", " 01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=HYPERLINK("https://leilaoonline.net/lote/detalhe/241519", "2053")</f>
      </c>
      <c r="B65" s="4" t="s">
        <f>=HYPERLINK("https://leilaoonline.net/lote/detalhe/241519", " 04 MOTORES CORRENTE CONTÍNUA")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=HYPERLINK("https://leilaoonline.net/lote/detalhe/241520", "2054")</f>
      </c>
      <c r="B66" s="4" t="s">
        <f>=HYPERLINK("https://leilaoonline.net/lote/detalhe/241520", " 01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=HYPERLINK("https://leilaoonline.net/lote/detalhe/241608", "2055")</f>
      </c>
      <c r="B67" s="4" t="s">
        <f>=HYPERLINK("https://leilaoonline.net/lote/detalhe/241608", "MB/L 708E ANO 1987/1987 - COR BRANCA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550.00</t>
        </is>
      </c>
    </row>
    <row collapsed="false" customFormat="false" customHeight="false" hidden="false" ht="12.1" outlineLevel="0" r="68">
      <c r="A68" s="5" t="s">
        <f>=HYPERLINK("https://leilaoonline.net/lote/detalhe/241552", "2058")</f>
      </c>
      <c r="B68" s="4" t="s">
        <f>=HYPERLINK("https://leilaoonline.net/lote/detalhe/241552", " 01 BOMBA DOSADORA 0,33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=HYPERLINK("https://leilaoonline.net/lote/detalhe/241534", "2059")</f>
      </c>
      <c r="B69" s="4" t="s">
        <f>=HYPERLINK("https://leilaoonline.net/lote/detalhe/241534", " APARELHO PARA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=HYPERLINK("https://leilaoonline.net/lote/detalhe/241555", "2060")</f>
      </c>
      <c r="B70" s="4" t="s">
        <f>=HYPERLINK("https://leilaoonline.net/lote/detalhe/241555", " 01 COMPRESSOR PARA REGERAÇÃO")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=HYPERLINK("https://leilaoonline.net/lote/detalhe/241611", "2061")</f>
      </c>
      <c r="B71" s="4" t="s">
        <f>=HYPERLINK("https://leilaoonline.net/lote/detalhe/241611", " 2 MAQUINAS DE ESPECIFICAÇÃO")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=HYPERLINK("https://leilaoonline.net/lote/detalhe/241521", "2062")</f>
      </c>
      <c r="B72" s="4" t="s">
        <f>=HYPERLINK("https://leilaoonline.net/lote/detalhe/241521", " 02 PISTÕES PARA DESLOCAMENTO DE MAQUINAS - 1,65 MTS")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=HYPERLINK("https://leilaoonline.net/lote/detalhe/241554", "2063")</f>
      </c>
      <c r="B73" s="4" t="s">
        <f>=HYPERLINK("https://leilaoonline.net/lote/detalhe/241554", " 03 MOTORES ( SENDO 1 SEM EIXO)")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=HYPERLINK("https://leilaoonline.net/lote/detalhe/241529", "2064")</f>
      </c>
      <c r="B74" s="4" t="s">
        <f>=HYPERLINK("https://leilaoonline.net/lote/detalhe/241529", " 01 Bomba de alta pressão de pistão - com manual")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=HYPERLINK("https://leilaoonline.net/lote/detalhe/241535", "2065")</f>
      </c>
      <c r="B75" s="4" t="s">
        <f>=HYPERLINK("https://leilaoonline.net/lote/detalhe/241535", " 1 PAINEL DE MÁQUINA")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=HYPERLINK("https://leilaoonline.net/lote/detalhe/241533", "2067")</f>
      </c>
      <c r="B76" s="4" t="s">
        <f>=HYPERLINK("https://leilaoonline.net/lote/detalhe/241533", "Moto ventilador")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=HYPERLINK("https://leilaoonline.net/lote/detalhe/241504", "2068")</f>
      </c>
      <c r="B77" s="4" t="s">
        <f>=HYPERLINK("https://leilaoonline.net/lote/detalhe/241504", "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=HYPERLINK("https://leilaoonline.net/lote/detalhe/241536", "2069")</f>
      </c>
      <c r="B78" s="4" t="s">
        <f>=HYPERLINK("https://leilaoonline.net/lote/detalhe/241536", " UNIDADE HIDRAULICA")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=HYPERLINK("https://leilaoonline.net/lote/detalhe/241566", "2070")</f>
      </c>
      <c r="B79" s="4" t="s">
        <f>=HYPERLINK("https://leilaoonline.net/lote/detalhe/241566", " 01 SERRA ESQUADRILHADEIRA")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=HYPERLINK("https://leilaoonline.net/lote/detalhe/241613", "2071")</f>
      </c>
      <c r="B80" s="4" t="s">
        <f>=HYPERLINK("https://leilaoonline.net/lote/detalhe/241613", " MOTOR 7.5CV RPM 1730")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=HYPERLINK("https://leilaoonline.net/lote/detalhe/241537", "2072")</f>
      </c>
      <c r="B81" s="4" t="s">
        <f>=HYPERLINK("https://leilaoonline.net/lote/detalhe/241537", " UNIDADE HIDRAULICA COM MOTOR 5CV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=HYPERLINK("https://leilaoonline.net/lote/detalhe/241538", "2073")</f>
      </c>
      <c r="B82" s="4" t="s">
        <f>=HYPERLINK("https://leilaoonline.net/lote/detalhe/241538", " ESTEIRA DE LONA (1,90 X 0,20 MTS) COM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=HYPERLINK("https://leilaoonline.net/lote/detalhe/241539", "2074")</f>
      </c>
      <c r="B83" s="4" t="s">
        <f>=HYPERLINK("https://leilaoonline.net/lote/detalhe/241539",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=HYPERLINK("https://leilaoonline.net/lote/detalhe/241614", "2075")</f>
      </c>
      <c r="B84" s="4" t="s">
        <f>=HYPERLINK("https://leilaoonline.net/lote/detalhe/241614", " 05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=HYPERLINK("https://leilaoonline.net/lote/detalhe/241545", "2076")</f>
      </c>
      <c r="B85" s="4" t="s">
        <f>=HYPERLINK("https://leilaoonline.net/lote/detalhe/241545", " SIRENE PARA AMBULANCIA")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=HYPERLINK("https://leilaoonline.net/lote/detalhe/241546", "2078")</f>
      </c>
      <c r="B86" s="4" t="s">
        <f>=HYPERLINK("https://leilaoonline.net/lote/detalhe/241546", " TROCADOR DE PLACAS PEQUENO")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=HYPERLINK("https://leilaoonline.net/lote/detalhe/241549", "2079")</f>
      </c>
      <c r="B87" s="4" t="s">
        <f>=HYPERLINK("https://leilaoonline.net/lote/detalhe/241549", " 06 PEÇAS SENDO; 3 MOTOS REDUTORES E 3 MOTORES")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75.00</t>
        </is>
      </c>
    </row>
    <row collapsed="false" customFormat="false" customHeight="false" hidden="false" ht="12.1" outlineLevel="0" r="88">
      <c r="A88" s="5" t="s">
        <f>=HYPERLINK("https://leilaoonline.net/lote/detalhe/241615", "2080")</f>
      </c>
      <c r="B88" s="4" t="s">
        <f>=HYPERLINK("https://leilaoonline.net/lote/detalhe/241615", " BOMBA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=HYPERLINK("https://leilaoonline.net/lote/detalhe/241553", "2082")</f>
      </c>
      <c r="B89" s="4" t="s">
        <f>=HYPERLINK("https://leilaoonline.net/lote/detalhe/241553", " 02 MOTORES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=HYPERLINK("https://leilaoonline.net/lote/detalhe/241498", "2083")</f>
      </c>
      <c r="B90" s="4" t="s">
        <f>=HYPERLINK("https://leilaoonline.net/lote/detalhe/241498", "1 UNIDADE DE CENTRÍFUGA C/ MOTOR ELÉTRICO POT. 2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=HYPERLINK("https://leilaoonline.net/lote/detalhe/241607", "2084")</f>
      </c>
      <c r="B91" s="4" t="s">
        <f>=HYPERLINK("https://leilaoonline.net/lote/detalhe/241607", " Carrinho com motor Weg para testes")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=HYPERLINK("https://leilaoonline.net/lote/detalhe/241550", "2085")</f>
      </c>
      <c r="B92" s="4" t="s">
        <f>=HYPERLINK("https://leilaoonline.net/lote/detalhe/241550", " 02 MOTO REDUTORES")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2.700,00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=HYPERLINK("https://leilaoonline.net/lote/detalhe/241606", "2086")</f>
      </c>
      <c r="B93" s="4" t="s">
        <f>=HYPERLINK("https://leilaoonline.net/lote/detalhe/241606", " 02 motores Eberle sendo ; 1de 4 cv 1710 rpm e 1 de 1,5 cv 1705rpm")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=HYPERLINK("https://leilaoonline.net/lote/detalhe/241616", "2088")</f>
      </c>
      <c r="B94" s="4" t="s">
        <f>=HYPERLINK("https://leilaoonline.net/lote/detalhe/241616", " MOTOR COM REDUTOR PARA MAQUINA")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=HYPERLINK("https://leilaoonline.net/lote/detalhe/241557", "2089")</f>
      </c>
      <c r="B95" s="4" t="s">
        <f>=HYPERLINK("https://leilaoonline.net/lote/detalhe/241557", "05 PNEUS FIRESTONE 235/75R15 (SEM USO  -  DOT VENCIDO)")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=HYPERLINK("https://leilaoonline.net/lote/detalhe/241558", "2090")</f>
      </c>
      <c r="B96" s="4" t="s">
        <f>=HYPERLINK("https://leilaoonline.net/lote/detalhe/241558", " BOMBA DE REFRIGERAÇÃO DE MAQUINAS")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=HYPERLINK("https://leilaoonline.net/lote/detalhe/241561", "2091")</f>
      </c>
      <c r="B97" s="4" t="s">
        <f>=HYPERLINK("https://leilaoonline.net/lote/detalhe/241561", " UNIDADE HIDRAULICA")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=HYPERLINK("https://leilaoonline.net/lote/detalhe/241559", "2092")</f>
      </c>
      <c r="B98" s="4" t="s">
        <f>=HYPERLINK("https://leilaoonline.net/lote/detalhe/241559", " BOMBA DE REFRIGERAÇÃO DE MAQUINAS")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=HYPERLINK("https://leilaoonline.net/lote/detalhe/241560", "2093")</f>
      </c>
      <c r="B99" s="4" t="s">
        <f>=HYPERLINK("https://leilaoonline.net/lote/detalhe/241560", " FILTRO MANGA COM MESA ( PARA MARCENARIA)")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=HYPERLINK("https://leilaoonline.net/lote/detalhe/241617", "2094")</f>
      </c>
      <c r="B100" s="4" t="s">
        <f>=HYPERLINK("https://leilaoonline.net/lote/detalhe/241617", "03 MOTORES CORRENTE CONTÍNUA")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=HYPERLINK("https://leilaoonline.net/lote/detalhe/241618", "2095")</f>
      </c>
      <c r="B101" s="4" t="s">
        <f>=HYPERLINK("https://leilaoonline.net/lote/detalhe/241618", " 04 PAINEIS ELETRICOS")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=HYPERLINK("https://leilaoonline.net/lote/detalhe/241576", "2096")</f>
      </c>
      <c r="B102" s="4" t="s">
        <f>=HYPERLINK("https://leilaoonline.net/lote/detalhe/241576",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=HYPERLINK("https://leilaoonline.net/lote/detalhe/241573", "2097")</f>
      </c>
      <c r="B103" s="4" t="s">
        <f>=HYPERLINK("https://leilaoonline.net/lote/detalhe/241573",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=HYPERLINK("https://leilaoonline.net/lote/detalhe/241578", "2098")</f>
      </c>
      <c r="B104" s="4" t="s">
        <f>=HYPERLINK("https://leilaoonline.net/lote/detalhe/241578",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=HYPERLINK("https://leilaoonline.net/lote/detalhe/241575", "2099")</f>
      </c>
      <c r="B105" s="4" t="s">
        <f>=HYPERLINK("https://leilaoonline.net/lote/detalhe/241575",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=HYPERLINK("https://leilaoonline.net/lote/detalhe/241579", "2100")</f>
      </c>
      <c r="B106" s="4" t="s">
        <f>=HYPERLINK("https://leilaoonline.net/lote/detalhe/241579",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=HYPERLINK("https://leilaoonline.net/lote/detalhe/241581", "2101")</f>
      </c>
      <c r="B107" s="4" t="s">
        <f>=HYPERLINK("https://leilaoonline.net/lote/detalhe/241581",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=HYPERLINK("https://leilaoonline.net/lote/detalhe/241580", "2102")</f>
      </c>
      <c r="B108" s="4" t="s">
        <f>=HYPERLINK("https://leilaoonline.net/lote/detalhe/241580",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=HYPERLINK("https://leilaoonline.net/lote/detalhe/241577", "2103")</f>
      </c>
      <c r="B109" s="4" t="s">
        <f>=HYPERLINK("https://leilaoonline.net/lote/detalhe/241577",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=HYPERLINK("https://leilaoonline.net/lote/detalhe/241574", "2104")</f>
      </c>
      <c r="B110" s="4" t="s">
        <f>=HYPERLINK("https://leilaoonline.net/lote/detalhe/241574",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=HYPERLINK("https://leilaoonline.net/lote/detalhe/241582", "2105")</f>
      </c>
      <c r="B111" s="4" t="s">
        <f>=HYPERLINK("https://leilaoonline.net/lote/detalhe/241582", " MISTURADOR COM TANQUE ENCAMISADO POR FORA (FERRO) E POR DENTRO (INOX) - BASCULANTE")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=HYPERLINK("https://leilaoonline.net/lote/detalhe/241591", "2106")</f>
      </c>
      <c r="B112" s="4" t="s">
        <f>=HYPERLINK("https://leilaoonline.net/lote/detalhe/241591", " MOINHO DE ESFERA COM MOTOR WEG 20CV")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8.500,00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=HYPERLINK("https://leilaoonline.net/lote/detalhe/241587", "2107")</f>
      </c>
      <c r="B113" s="4" t="s">
        <f>=HYPERLINK("https://leilaoonline.net/lote/detalhe/241587", " MOINHO DE ESFERA COM MOTOR WEG 20CV")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=HYPERLINK("https://leilaoonline.net/lote/detalhe/241592", "2108")</f>
      </c>
      <c r="B114" s="4" t="s">
        <f>=HYPERLINK("https://leilaoonline.net/lote/detalhe/241592", " MASSEIRA")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=HYPERLINK("https://leilaoonline.net/lote/detalhe/241589", "2109")</f>
      </c>
      <c r="B115" s="4" t="s">
        <f>=HYPERLINK("https://leilaoonline.net/lote/detalhe/241589", " BATEDOR HIDRAULICO COM MOTOR WEG 10 CV COM TACHO")</f>
      </c>
      <c r="C115" s="4" t="inlineStr">
        <is>
          <t>Lote retirado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=HYPERLINK("https://leilaoonline.net/lote/detalhe/241590", "2110")</f>
      </c>
      <c r="B116" s="4" t="s">
        <f>=HYPERLINK("https://leilaoonline.net/lote/detalhe/241590", " DISPENSOR DUPLO COM 2 MOTORES WEG 20 E 2 TACHOS")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14.000,00</t>
        </is>
      </c>
      <c r="F116" s="4" t="inlineStr">
        <is>
          <t>550.00</t>
        </is>
      </c>
    </row>
    <row collapsed="false" customFormat="false" customHeight="false" hidden="false" ht="12.1" outlineLevel="0" r="117">
      <c r="A117" s="5" t="s">
        <f>=HYPERLINK("https://leilaoonline.net/lote/detalhe/241584", "2111")</f>
      </c>
      <c r="B117" s="4" t="s">
        <f>=HYPERLINK("https://leilaoonline.net/lote/detalhe/241584", " COLETOR DE PÓ")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=HYPERLINK("https://leilaoonline.net/lote/detalhe/241586", "2112")</f>
      </c>
      <c r="B118" s="4" t="s">
        <f>=HYPERLINK("https://leilaoonline.net/lote/detalhe/241586", " 02 UN. 2 CHUVEIROS PARA INDUSTRIA QUIMICA ( LAVA OLHOS)")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=HYPERLINK("https://leilaoonline.net/lote/detalhe/241588", "2113")</f>
      </c>
      <c r="B119" s="4" t="s">
        <f>=HYPERLINK("https://leilaoonline.net/lote/detalhe/241588", " 04 CONJUNTOS DE MOTOR GERADORES")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=HYPERLINK("https://leilaoonline.net/lote/detalhe/241619", "2114")</f>
      </c>
      <c r="B120" s="4" t="s">
        <f>=HYPERLINK("https://leilaoonline.net/lote/detalhe/241619", " 2 sistemas de exaustão de ventilação.um com motor Weg de 1.5 cv outro sem motor")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=HYPERLINK("https://leilaoonline.net/lote/detalhe/241620", "2115")</f>
      </c>
      <c r="B121" s="4" t="s">
        <f>=HYPERLINK("https://leilaoonline.net/lote/detalhe/241620", " 12 motores Weg - diversas capacidades")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10.000,00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=HYPERLINK("https://leilaoonline.net/lote/detalhe/241583", "2116")</f>
      </c>
      <c r="B122" s="4" t="s">
        <f>=HYPERLINK("https://leilaoonline.net/lote/detalhe/241583", " Cavalete para motor")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=HYPERLINK("https://leilaoonline.net/lote/detalhe/241621", "2117")</f>
      </c>
      <c r="B123" s="4" t="s">
        <f>=HYPERLINK("https://leilaoonline.net/lote/detalhe/241621", " 1 unidade hidráulica com motor Weg 7.5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=HYPERLINK("https://leilaoonline.net/lote/detalhe/241585", "2119")</f>
      </c>
      <c r="B124" s="4" t="s">
        <f>=HYPERLINK("https://leilaoonline.net/lote/detalhe/241585", " Rosqueadeira alemã")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=HYPERLINK("https://leilaoonline.net/lote/detalhe/241594", "2120")</f>
      </c>
      <c r="B125" s="4" t="s">
        <f>=HYPERLINK("https://leilaoonline.net/lote/detalhe/241594", " 07 auto transformadores variavel")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=HYPERLINK("https://leilaoonline.net/lote/detalhe/241597", "2121")</f>
      </c>
      <c r="B126" s="4" t="s">
        <f>=HYPERLINK("https://leilaoonline.net/lote/detalhe/241597", " 16 placas em aluminio")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=HYPERLINK("https://leilaoonline.net/lote/detalhe/241511", "2122")</f>
      </c>
      <c r="B127" s="4" t="s">
        <f>=HYPERLINK("https://leilaoonline.net/lote/detalhe/241511", " Espuladeira para enrolar fios e carreteis")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=HYPERLINK("https://leilaoonline.net/lote/detalhe/241596", "2123")</f>
      </c>
      <c r="B128" s="4" t="s">
        <f>=HYPERLINK("https://leilaoonline.net/lote/detalhe/241596", " 1 cortador gitatorio")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=HYPERLINK("https://leilaoonline.net/lote/detalhe/241593", "2124")</f>
      </c>
      <c r="B129" s="4" t="s">
        <f>=HYPERLINK("https://leilaoonline.net/lote/detalhe/241593", " 1 bureta digital para laboratorio")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=HYPERLINK("https://leilaoonline.net/lote/detalhe/241600", "2125")</f>
      </c>
      <c r="B130" s="4" t="s">
        <f>=HYPERLINK("https://leilaoonline.net/lote/detalhe/241600", " 3 micropipeta para laboratorio")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80.00</t>
        </is>
      </c>
    </row>
    <row collapsed="false" customFormat="false" customHeight="false" hidden="false" ht="12.1" outlineLevel="0" r="131">
      <c r="A131" s="5" t="s">
        <f>=HYPERLINK("https://leilaoonline.net/lote/detalhe/241599", "2126")</f>
      </c>
      <c r="B131" s="4" t="s">
        <f>=HYPERLINK("https://leilaoonline.net/lote/detalhe/241599", " 2 aparelhos para laboratorio")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=HYPERLINK("https://leilaoonline.net/lote/detalhe/241598", "2128")</f>
      </c>
      <c r="B132" s="4" t="s">
        <f>=HYPERLINK("https://leilaoonline.net/lote/detalhe/241598", " 1 psicrômetro")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=HYPERLINK("https://leilaoonline.net/lote/detalhe/241499", "2129")</f>
      </c>
      <c r="B133" s="4" t="s">
        <f>=HYPERLINK("https://leilaoonline.net/lote/detalhe/241499", " 5 PROTOCOLADORES")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=HYPERLINK("https://leilaoonline.net/lote/detalhe/241500", "2130")</f>
      </c>
      <c r="B134" s="4" t="s">
        <f>=HYPERLINK("https://leilaoonline.net/lote/detalhe/241500", " SOPRADOR")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=HYPERLINK("https://leilaoonline.net/lote/detalhe/241501", "2131")</f>
      </c>
      <c r="B135" s="4" t="s">
        <f>=HYPERLINK("https://leilaoonline.net/lote/detalhe/241501", "1 UNIDADE DE CENTRÍFUGA C/ MOTOR ELÉTRICO POT. 2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=HYPERLINK("https://leilaoonline.net/lote/detalhe/241502", "2132")</f>
      </c>
      <c r="B136" s="4" t="s">
        <f>=HYPERLINK("https://leilaoonline.net/lote/detalhe/241502", "1 UNIDADE DE CENTRÍFUGA C/ MOTOR ELÉTRICO POT. 2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=HYPERLINK("https://leilaoonline.net/lote/detalhe/241503", "2133")</f>
      </c>
      <c r="B137" s="4" t="s">
        <f>=HYPERLINK("https://leilaoonline.net/lote/detalhe/241503", "01 redutor")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1.120,00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=HYPERLINK("https://leilaoonline.net/lote/detalhe/241508", "2134")</f>
      </c>
      <c r="B138" s="4" t="s">
        <f>=HYPERLINK("https://leilaoonline.net/lote/detalhe/241508", " 1 Micro teste")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=HYPERLINK("https://leilaoonline.net/lote/detalhe/241509", "2135")</f>
      </c>
      <c r="B139" s="4" t="s">
        <f>=HYPERLINK("https://leilaoonline.net/lote/detalhe/241509", " 1 micro teste para laboratório")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=HYPERLINK("https://leilaoonline.net/lote/detalhe/241510", "2136")</f>
      </c>
      <c r="B140" s="4" t="s">
        <f>=HYPERLINK("https://leilaoonline.net/lote/detalhe/241510", " porta papel")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=HYPERLINK("https://leilaoonline.net/lote/detalhe/241530", "2401")</f>
      </c>
      <c r="B141" s="4" t="s">
        <f>=HYPERLINK("https://leilaoonline.net/lote/detalhe/241530", " Compressor FS CURTIS HTA 120, Motor 15Hp, Tanque - *304 litros, Dimensões - Diâmetro 490 x 1760 mm* Peso - 450 kg Modelo")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=HYPERLINK("https://leilaoonline.net/lote/detalhe/241492", "2402")</f>
      </c>
      <c r="B142" s="4" t="s">
        <f>=HYPERLINK("https://leilaoonline.net/lote/detalhe/241492", " 1 SERRA DE FITA RONEMAK COM SOLDADOR ( funcionando 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=HYPERLINK("https://leilaoonline.net/lote/detalhe/241522", "2403")</f>
      </c>
      <c r="B143" s="4" t="s">
        <f>=HYPERLINK("https://leilaoonline.net/lote/detalhe/241522", " BALANÇA FILIZOLA 300 KG")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=HYPERLINK("https://leilaoonline.net/lote/detalhe/241630", "2602")</f>
      </c>
      <c r="B144" s="4" t="s">
        <f>=HYPERLINK("https://leilaoonline.net/lote/detalhe/241630", "05 UNIDADES - (SUCATA) MOTORES FORD DIRECT FLEX 2.0")</f>
      </c>
      <c r="C144" s="4" t="inlineStr">
        <is>
          <t>Lote retirado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=HYPERLINK("https://leilaoonline.net/lote/detalhe/241631", "2603")</f>
      </c>
      <c r="B145" s="4" t="s">
        <f>=HYPERLINK("https://leilaoonline.net/lote/detalhe/241631", "05 UNIDADES - (SUCATA) MOTORES FORD DIRECT FLEX 2.0")</f>
      </c>
      <c r="C145" s="4" t="inlineStr">
        <is>
          <t>Lote retirado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=HYPERLINK("https://leilaoonline.net/lote/detalhe/241632", "2604")</f>
      </c>
      <c r="B146" s="4" t="s">
        <f>=HYPERLINK("https://leilaoonline.net/lote/detalhe/241632", "06 UNIDADES - (SUCATA) MOTORES FORD DIRECT FLEX 2.0")</f>
      </c>
      <c r="C146" s="4" t="inlineStr">
        <is>
          <t>Lote retirado</t>
        </is>
      </c>
      <c r="D146" s="4" t="inlineStr">
        <is>
          <t>0</t>
        </is>
      </c>
      <c r="E146" s="5" t="inlineStr">
        <is>
          <t>4.000,00</t>
        </is>
      </c>
      <c r="F1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2026-04-13T00:39:15.00Z</dcterms:created>
  <dc:creator>Tellks Tecnologia</dc:creator>
  <cp:revision>0</cp:revision>
</cp:coreProperties>
</file>