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H. City 15 • HR-V EXL • Classic 14 • Volvo XC60 • Tracker 18 • Audi A3 • Duster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=HYPERLINK("https://leilaoonline.net/lote/detalhe/240320", "015")</f>
      </c>
      <c r="B11" s="4" t="s">
        <f>=HYPERLINK("https://leilaoonline.net/lote/detalhe/240320", "veja o vídeo!! HONDA/CITY EX FLEX; 2010/2010; PRATA; ALCO./GASOL. - FUNCIONANDO - IPVA 2024 OK")</f>
      </c>
      <c r="C11" s="4" t="inlineStr">
        <is>
          <t>Não vendido</t>
        </is>
      </c>
      <c r="D11" s="4" t="inlineStr">
        <is>
          <t>27</t>
        </is>
      </c>
      <c r="E11" s="5" t="inlineStr">
        <is>
          <t>28.000,00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=HYPERLINK("https://leilaoonline.net/lote/detalhe/239872", "020")</f>
      </c>
      <c r="B12" s="4" t="s">
        <f>=HYPERLINK("https://leilaoonline.net/lote/detalhe/239872", "FORD/KA SE 1.5 SD; 2015/2016; PRETA; ALCO./GASOL. - FUNCIONANDO - IPVA 2024 OK")</f>
      </c>
      <c r="C12" s="4" t="inlineStr">
        <is>
          <t>Não vendido</t>
        </is>
      </c>
      <c r="D12" s="4" t="inlineStr">
        <is>
          <t>42</t>
        </is>
      </c>
      <c r="E12" s="5" t="inlineStr">
        <is>
          <t>25.500,00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=HYPERLINK("https://leilaoonline.net/lote/detalhe/239690", "025")</f>
      </c>
      <c r="B13" s="4" t="s">
        <f>=HYPERLINK("https://leilaoonline.net/lote/detalhe/239690", "veja o vídeo!! CHEV/PRISMA 1.4MT LT; 2018/2019; PRATA; ALCO./GASOL. - FUNCIONANDO - IPVA 2024 OK")</f>
      </c>
      <c r="C13" s="4" t="inlineStr">
        <is>
          <t>Não vendido</t>
        </is>
      </c>
      <c r="D13" s="4" t="inlineStr">
        <is>
          <t>18</t>
        </is>
      </c>
      <c r="E13" s="5" t="inlineStr">
        <is>
          <t>37.250,00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=HYPERLINK("https://leilaoonline.net/lote/detalhe/239685", "030")</f>
      </c>
      <c r="B14" s="4" t="s">
        <f>=HYPERLINK("https://leilaoonline.net/lote/detalhe/239685", "veja o vídeo!! CITROEN/C4CACTUS FEEL AT; 2021/2022; PRATA; ALCO./GASOL. - FUNC. - IPVA 2024 OK - APROX. 41.960KM")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48.750,00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=HYPERLINK("https://leilaoonline.net/lote/detalhe/239571", "035")</f>
      </c>
      <c r="B15" s="4" t="s">
        <f>=HYPERLINK("https://leilaoonline.net/lote/detalhe/239571", "HONDA/HR-V EXL CVT; 2021/2021; BRANCA; ALCO./GASOL. - FUNC. - IPVA 2024 OK - APROX. 41.380KM")</f>
      </c>
      <c r="C15" s="4" t="inlineStr">
        <is>
          <t>Não vendido</t>
        </is>
      </c>
      <c r="D15" s="4" t="inlineStr">
        <is>
          <t>35</t>
        </is>
      </c>
      <c r="E15" s="5" t="inlineStr">
        <is>
          <t>75.250,00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=HYPERLINK("https://leilaoonline.net/lote/detalhe/239591", "040")</f>
      </c>
      <c r="B16" s="4" t="s">
        <f>=HYPERLINK("https://leilaoonline.net/lote/detalhe/239591", "veja o vídeo!! HONDA/CITY EXL CVT; 2014/2015; PRATA; ALCO./GASOL.- FUNCIONANDO - IPVA 2024 OK")</f>
      </c>
      <c r="C16" s="4" t="inlineStr">
        <is>
          <t>Não vendido</t>
        </is>
      </c>
      <c r="D16" s="4" t="inlineStr">
        <is>
          <t>55</t>
        </is>
      </c>
      <c r="E16" s="5" t="inlineStr">
        <is>
          <t>45.000,00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=HYPERLINK("https://leilaoonline.net/lote/detalhe/239595", "045")</f>
      </c>
      <c r="B17" s="4" t="s">
        <f>=HYPERLINK("https://leilaoonline.net/lote/detalhe/239595", "veja o vídeo!! HONDA/HR-V EX CVT; 2019/2020; BRANCA; ALCO./GASOL. - FUNC. - IPVA 2024 OK - APROX. 45.200KM")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=HYPERLINK("https://leilaoonline.net/lote/detalhe/239593", "050")</f>
      </c>
      <c r="B18" s="4" t="s">
        <f>=HYPERLINK("https://leilaoonline.net/lote/detalhe/239593", "veja o vídeo!! JEEP/COMPASS TRAILHAWK D; 2020/2021; PRETA; DIESEL - FUNCIONANDO - IPVA 2024 OK")</f>
      </c>
      <c r="C18" s="4" t="inlineStr">
        <is>
          <t>Não vendido</t>
        </is>
      </c>
      <c r="D18" s="4" t="inlineStr">
        <is>
          <t>44</t>
        </is>
      </c>
      <c r="E18" s="5" t="inlineStr">
        <is>
          <t>88.750,00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=HYPERLINK("https://leilaoonline.net/lote/detalhe/239590", "055")</f>
      </c>
      <c r="B19" s="4" t="s">
        <f>=HYPERLINK("https://leilaoonline.net/lote/detalhe/239590", "I/VOLVO XC60 3.0TDYNAMIC; 2011/2011; CINZA; GASOLINA - FUNCIONANDO - IPVA 2024 OK")</f>
      </c>
      <c r="C19" s="4" t="inlineStr">
        <is>
          <t>Não vendido</t>
        </is>
      </c>
      <c r="D19" s="4" t="inlineStr">
        <is>
          <t>6</t>
        </is>
      </c>
      <c r="E19" s="5" t="inlineStr">
        <is>
          <t>21.250,00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=HYPERLINK("https://leilaoonline.net/lote/detalhe/240040", "057")</f>
      </c>
      <c r="B20" s="4" t="s">
        <f>=HYPERLINK("https://leilaoonline.net/lote/detalhe/240040", "veja o vídeo!! I/VOLVO XC60 2.0 T5 KIN; 2015/2016; PRATA; GASOLINA - FUNCIONANDO - IPVA 2024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26.500,00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=HYPERLINK("https://leilaoonline.net/lote/detalhe/239592", "060")</f>
      </c>
      <c r="B21" s="4" t="s">
        <f>=HYPERLINK("https://leilaoonline.net/lote/detalhe/239592", "veja o vídeo!! CHEVROLET/CLASSIC LS; 2013/2014; BRANCA; ALCO./GASOL. - FUNCIONANDO - IPVA 2024 OK")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19.500,00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=HYPERLINK("https://leilaoonline.net/lote/detalhe/239594", "065")</f>
      </c>
      <c r="B22" s="4" t="s">
        <f>=HYPERLINK("https://leilaoonline.net/lote/detalhe/239594", "veja o vídeo!! HONDA/HR-V EXL CVT; 2021/2021; CINZA; ALCO./GASOL. - FUNCIONANDO - APROX. 51.000KM")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50.000,00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=HYPERLINK("https://leilaoonline.net/lote/detalhe/239587", "070")</f>
      </c>
      <c r="B23" s="4" t="s">
        <f>=HYPERLINK("https://leilaoonline.net/lote/detalhe/239587", "veja o vídeo!! HONDA/FIT LX CVT; 2016/2016; CINZA; ALCO./GASOL. - FUNCIONANDO - IPVA 2024 OK")</f>
      </c>
      <c r="C23" s="4" t="inlineStr">
        <is>
          <t>Não vendido</t>
        </is>
      </c>
      <c r="D23" s="4" t="inlineStr">
        <is>
          <t>23</t>
        </is>
      </c>
      <c r="E23" s="5" t="inlineStr">
        <is>
          <t>30.000,00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=HYPERLINK("https://leilaoonline.net/lote/detalhe/239596", "075")</f>
      </c>
      <c r="B24" s="4" t="s">
        <f>=HYPERLINK("https://leilaoonline.net/lote/detalhe/239596", "veja o vídeo!! RENAULT/DUSTER 16 D 4X2; 2011/2012; PRATA; ALCO./GASOL. - FUNCIONANDO")</f>
      </c>
      <c r="C24" s="4" t="inlineStr">
        <is>
          <t>Não vendido</t>
        </is>
      </c>
      <c r="D24" s="4" t="inlineStr">
        <is>
          <t>8</t>
        </is>
      </c>
      <c r="E24" s="5" t="inlineStr">
        <is>
          <t>21.000,00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=HYPERLINK("https://leilaoonline.net/lote/detalhe/239581", "080")</f>
      </c>
      <c r="B25" s="4" t="s">
        <f>=HYPERLINK("https://leilaoonline.net/lote/detalhe/239581", "veja o vídeo!! I/M. BENZ SLK 250 CGI; 2014/2014; VERMELHA; GASOLINA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80.000,00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=HYPERLINK("https://leilaoonline.net/lote/detalhe/239569", "085")</f>
      </c>
      <c r="B26" s="4" t="s">
        <f>=HYPERLINK("https://leilaoonline.net/lote/detalhe/239569", "veja o vídeo!! I/CHEV TRACKER PREMIER; 2017/2018; CINZA; ALCO./GASOL. - FUNCIONANDO - IPVA 2024 OK")</f>
      </c>
      <c r="C26" s="4" t="inlineStr">
        <is>
          <t>Não vendido</t>
        </is>
      </c>
      <c r="D26" s="4" t="inlineStr">
        <is>
          <t>27</t>
        </is>
      </c>
      <c r="E26" s="5" t="inlineStr">
        <is>
          <t>46.000,00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=HYPERLINK("https://leilaoonline.net/lote/detalhe/239570", "090")</f>
      </c>
      <c r="B27" s="4" t="s">
        <f>=HYPERLINK("https://leilaoonline.net/lote/detalhe/239570", "veja o vídeo!! AUDI/A3 1.8T; 2003/2004; PRATA; GASOLINA - FUNCIONANDO")</f>
      </c>
      <c r="C27" s="4" t="inlineStr">
        <is>
          <t>Não vendido</t>
        </is>
      </c>
      <c r="D27" s="4" t="inlineStr">
        <is>
          <t>23</t>
        </is>
      </c>
      <c r="E27" s="5" t="inlineStr">
        <is>
          <t>16.000,00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=HYPERLINK("https://leilaoonline.net/lote/detalhe/239589", "095")</f>
      </c>
      <c r="B28" s="4" t="s">
        <f>=HYPERLINK("https://leilaoonline.net/lote/detalhe/239589", "veja o vídeo!! HONDA/FIT EX CVT; 2018/2018; CINZA; ALCO./GASOL. - FUNCIONANDO - IPVA 2024 OK")</f>
      </c>
      <c r="C28" s="4" t="inlineStr">
        <is>
          <t>Não vendido</t>
        </is>
      </c>
      <c r="D28" s="4" t="inlineStr">
        <is>
          <t>24</t>
        </is>
      </c>
      <c r="E28" s="5" t="inlineStr">
        <is>
          <t>51.500,00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=HYPERLINK("https://leilaoonline.net/lote/detalhe/239588", "100")</f>
      </c>
      <c r="B29" s="4" t="s">
        <f>=HYPERLINK("https://leilaoonline.net/lote/detalhe/239588", "veja o vídeo!! I/HONDA HR-V EX CVT; 2019/2019; PRATA; ALCO./GASOL. - FUNCIONANDO - IPVA 2024 OK")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41.250,00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=HYPERLINK("https://leilaoonline.net/lote/detalhe/239575", "105")</f>
      </c>
      <c r="B30" s="4" t="s">
        <f>=HYPERLINK("https://leilaoonline.net/lote/detalhe/239575", "veja o vídeo!! I/HONDA CR-V EXL; 2008/2008; PRATA; GASOLINA - FUNCIONANDO - IPVA 2024 OK")</f>
      </c>
      <c r="C30" s="4" t="inlineStr">
        <is>
          <t>Não vendido</t>
        </is>
      </c>
      <c r="D30" s="4" t="inlineStr">
        <is>
          <t>26</t>
        </is>
      </c>
      <c r="E30" s="5" t="inlineStr">
        <is>
          <t>29.000,00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=HYPERLINK("https://leilaoonline.net/lote/detalhe/239683", "110")</f>
      </c>
      <c r="B31" s="4" t="s">
        <f>=HYPERLINK("https://leilaoonline.net/lote/detalhe/239683", "veja o vídeo!! BMW/G650 GS; 2013/2014; BRANCA; GASOLINA - FUNCIONANDO")</f>
      </c>
      <c r="C31" s="4" t="inlineStr">
        <is>
          <t>Não vendido</t>
        </is>
      </c>
      <c r="D31" s="4" t="inlineStr">
        <is>
          <t>15</t>
        </is>
      </c>
      <c r="E31" s="5" t="inlineStr">
        <is>
          <t>12.000,00</t>
        </is>
      </c>
      <c r="F31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2026-10-16T09:14:34.00Z</dcterms:created>
  <dc:creator>Tellks Tecnologia</dc:creator>
  <cp:revision>0</cp:revision>
</cp:coreProperties>
</file>