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PLANTADEIRAS, SEMEADEIRAS, RODAS, EIXOS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10/07/2024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=HYPERLINK("https://leilaoonline.net/lote/detalhe/235957", "001")</f>
      </c>
      <c r="B11" s="4" t="s">
        <f>=HYPERLINK("https://leilaoonline.net/lote/detalhe/235957", " 4 EIXOS CARCAÇA PARA TRATOR/ 2 MANGAS DE EXO/ 2 PORTA PLANETÁRIA")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6.800,00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=HYPERLINK("https://leilaoonline.net/lote/detalhe/235956", "002")</f>
      </c>
      <c r="B12" s="4" t="s">
        <f>=HYPERLINK("https://leilaoonline.net/lote/detalhe/235956", " 4 CJ. ABRIDORES DE LINHA PARA PULVERIZADOR")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3.000,00</t>
        </is>
      </c>
      <c r="F12" s="4" t="inlineStr">
        <is>
          <t>300.00</t>
        </is>
      </c>
    </row>
    <row collapsed="false" customFormat="false" customHeight="false" hidden="false" ht="12.1" outlineLevel="0" r="13">
      <c r="A13" s="5" t="s">
        <f>=HYPERLINK("https://leilaoonline.net/lote/detalhe/235958", "003")</f>
      </c>
      <c r="B13" s="4" t="s">
        <f>=HYPERLINK("https://leilaoonline.net/lote/detalhe/235958", " 24 CJ. RODA COMPACTADORA JUMIL")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1.750,00</t>
        </is>
      </c>
      <c r="F13" s="4" t="inlineStr">
        <is>
          <t>300.00</t>
        </is>
      </c>
    </row>
    <row collapsed="false" customFormat="false" customHeight="false" hidden="false" ht="12.1" outlineLevel="0" r="14">
      <c r="A14" s="5" t="s">
        <f>=HYPERLINK("https://leilaoonline.net/lote/detalhe/235961", "004")</f>
      </c>
      <c r="B14" s="4" t="s">
        <f>=HYPERLINK("https://leilaoonline.net/lote/detalhe/235961", " 24 CJ. DISCO ADUBO PLANTADEIRA")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=HYPERLINK("https://leilaoonline.net/lote/detalhe/235959", "005")</f>
      </c>
      <c r="B15" s="4" t="s">
        <f>=HYPERLINK("https://leilaoonline.net/lote/detalhe/235959", " 24 CJ. RODA COMPACTADORA V")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2.250,00</t>
        </is>
      </c>
      <c r="F15" s="4" t="inlineStr">
        <is>
          <t>300.00</t>
        </is>
      </c>
    </row>
    <row collapsed="false" customFormat="false" customHeight="false" hidden="false" ht="12.1" outlineLevel="0" r="16">
      <c r="A16" s="5" t="s">
        <f>=HYPERLINK("https://leilaoonline.net/lote/detalhe/235974", "006")</f>
      </c>
      <c r="B16" s="4" t="s">
        <f>=HYPERLINK("https://leilaoonline.net/lote/detalhe/235974", " 24 CJ. FACÃO PLANTADEIRA")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1.750,00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=HYPERLINK("https://leilaoonline.net/lote/detalhe/235970", "007")</f>
      </c>
      <c r="B17" s="4" t="s">
        <f>=HYPERLINK("https://leilaoonline.net/lote/detalhe/235970", " PEÇAS DIVERSAS DE PLANTADEIRA (POPIQUEIRA/SUPORTE PIPOQUEIRA/EMBREAGEM PLANTADEIRA)")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=HYPERLINK("https://leilaoonline.net/lote/detalhe/235975", "008")</f>
      </c>
      <c r="B18" s="4" t="s">
        <f>=HYPERLINK("https://leilaoonline.net/lote/detalhe/235975", " CARCAÇA CAIXA DE TRANSMISSÃO COM EIXO E PONTA DE EIXO")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3.650,00</t>
        </is>
      </c>
      <c r="F18" s="4" t="inlineStr">
        <is>
          <t>300.00</t>
        </is>
      </c>
    </row>
    <row collapsed="false" customFormat="false" customHeight="false" hidden="false" ht="12.1" outlineLevel="0" r="19">
      <c r="A19" s="5" t="s">
        <f>=HYPERLINK("https://leilaoonline.net/lote/detalhe/235960", "009")</f>
      </c>
      <c r="B19" s="4" t="s">
        <f>=HYPERLINK("https://leilaoonline.net/lote/detalhe/235960", " PEÇAS DIVERSAS COLHEITADEIRA (ROSCAS SEM-FIM/LEITO/CONCAVOS/ALETAS/PENEIRAS/CHAPAS)")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=HYPERLINK("https://leilaoonline.net/lote/detalhe/235962", "010")</f>
      </c>
      <c r="B20" s="4" t="s">
        <f>=HYPERLINK("https://leilaoonline.net/lote/detalhe/235962", " ALONGADORES PARA TRATOR")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2.500,00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=HYPERLINK("https://leilaoonline.net/lote/detalhe/235965", "011")</f>
      </c>
      <c r="B21" s="4" t="s">
        <f>=HYPERLINK("https://leilaoonline.net/lote/detalhe/235965", " LOTE DE 16 PNEUS AGRÍCOLAS DIVERSOS TAMANHOS E MARCAS")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28.000,00</t>
        </is>
      </c>
      <c r="F21" s="4" t="inlineStr">
        <is>
          <t>300.00</t>
        </is>
      </c>
    </row>
    <row collapsed="false" customFormat="false" customHeight="false" hidden="false" ht="12.1" outlineLevel="0" r="22">
      <c r="A22" s="5" t="s">
        <f>=HYPERLINK("https://leilaoonline.net/lote/detalhe/235976", "012")</f>
      </c>
      <c r="B22" s="4" t="s">
        <f>=HYPERLINK("https://leilaoonline.net/lote/detalhe/235976", " CALCARIADEIRA JAN")</f>
      </c>
      <c r="C22" s="4" t="inlineStr">
        <is>
          <t>Vendido</t>
        </is>
      </c>
      <c r="D22" s="4" t="inlineStr">
        <is>
          <t>3</t>
        </is>
      </c>
      <c r="E22" s="5" t="inlineStr">
        <is>
          <t>7.500,00</t>
        </is>
      </c>
      <c r="F22" s="4" t="inlineStr">
        <is>
          <t>300.00</t>
        </is>
      </c>
    </row>
    <row collapsed="false" customFormat="false" customHeight="false" hidden="false" ht="12.1" outlineLevel="0" r="23">
      <c r="A23" s="5" t="s">
        <f>=HYPERLINK("https://leilaoonline.net/lote/detalhe/235971", "014")</f>
      </c>
      <c r="B23" s="4" t="s">
        <f>=HYPERLINK("https://leilaoonline.net/lote/detalhe/235971", " PLANTADEIRA 1115 JOHN DEERE")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12.500,00</t>
        </is>
      </c>
      <c r="F23" s="4" t="inlineStr">
        <is>
          <t>750.00</t>
        </is>
      </c>
    </row>
    <row collapsed="false" customFormat="false" customHeight="false" hidden="false" ht="12.1" outlineLevel="0" r="24">
      <c r="A24" s="5" t="s">
        <f>=HYPERLINK("https://leilaoonline.net/lote/detalhe/235964", "015")</f>
      </c>
      <c r="B24" s="4" t="s">
        <f>=HYPERLINK("https://leilaoonline.net/lote/detalhe/235964", " PLANTADEIRA IMASA")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=HYPERLINK("https://leilaoonline.net/lote/detalhe/235967", "016")</f>
      </c>
      <c r="B25" s="4" t="s">
        <f>=HYPERLINK("https://leilaoonline.net/lote/detalhe/235967", " PLANTADEIRA JUMIL 2900")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6.000,00</t>
        </is>
      </c>
      <c r="F25" s="4" t="inlineStr">
        <is>
          <t>750.00</t>
        </is>
      </c>
    </row>
    <row collapsed="false" customFormat="false" customHeight="false" hidden="false" ht="12.1" outlineLevel="0" r="26">
      <c r="A26" s="5" t="s">
        <f>=HYPERLINK("https://leilaoonline.net/lote/detalhe/235973", "017")</f>
      </c>
      <c r="B26" s="4" t="s">
        <f>=HYPERLINK("https://leilaoonline.net/lote/detalhe/235973", " PLANTADEIRA IMASA 2600")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12.500,00</t>
        </is>
      </c>
      <c r="F26" s="4" t="inlineStr">
        <is>
          <t>750.00</t>
        </is>
      </c>
    </row>
    <row collapsed="false" customFormat="false" customHeight="false" hidden="false" ht="12.1" outlineLevel="0" r="27">
      <c r="A27" s="5" t="s">
        <f>=HYPERLINK("https://leilaoonline.net/lote/detalhe/235968", "018")</f>
      </c>
      <c r="B27" s="4" t="s">
        <f>=HYPERLINK("https://leilaoonline.net/lote/detalhe/235968", " PEÇAS DIVERSAS DE PULVERIZADOR (TANQUE DE AGUA, MISTURADOR DE CALDA, BARRAS)")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22.500,00</t>
        </is>
      </c>
      <c r="F27" s="4" t="inlineStr">
        <is>
          <t>750.00</t>
        </is>
      </c>
    </row>
    <row collapsed="false" customFormat="false" customHeight="false" hidden="false" ht="12.1" outlineLevel="0" r="28">
      <c r="A28" s="5" t="s">
        <f>=HYPERLINK("https://leilaoonline.net/lote/detalhe/235969", "019")</f>
      </c>
      <c r="B28" s="4" t="s">
        <f>=HYPERLINK("https://leilaoonline.net/lote/detalhe/235969", " SEMEADEIRA LANCER 1500")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6.000,00</t>
        </is>
      </c>
      <c r="F28" s="4" t="inlineStr">
        <is>
          <t>650.00</t>
        </is>
      </c>
    </row>
    <row collapsed="false" customFormat="false" customHeight="false" hidden="false" ht="12.1" outlineLevel="0" r="29">
      <c r="A29" s="5" t="s">
        <f>=HYPERLINK("https://leilaoonline.net/lote/detalhe/235966", "020")</f>
      </c>
      <c r="B29" s="4" t="s">
        <f>=HYPERLINK("https://leilaoonline.net/lote/detalhe/235966", " SEMEADEIRA LANCER 3000")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18.000,00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=HYPERLINK("https://leilaoonline.net/lote/detalhe/235972", "021")</f>
      </c>
      <c r="B30" s="4" t="s">
        <f>=HYPERLINK("https://leilaoonline.net/lote/detalhe/235972", " SEMEADEIRA LANCER 1200")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3.000,00</t>
        </is>
      </c>
      <c r="F30" s="4" t="inlineStr">
        <is>
          <t>350.00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2026-08-13T03:27:18.00Z</dcterms:created>
  <dc:creator>Tellks Tecnologia</dc:creator>
  <cp:revision>0</cp:revision>
</cp:coreProperties>
</file>