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=HYPERLINK("https://leilaoonline.net/lote/detalhe/235557", "004")</f>
      </c>
      <c r="B11" s="4" t="s">
        <f>=HYPERLINK("https://leilaoonline.net/lote/detalhe/235557",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=HYPERLINK("https://leilaoonline.net/lote/detalhe/235556", "005")</f>
      </c>
      <c r="B12" s="4" t="s">
        <f>=HYPERLINK("https://leilaoonline.net/lote/detalhe/235556",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=HYPERLINK("https://leilaoonline.net/lote/detalhe/235515", "008")</f>
      </c>
      <c r="B13" s="4" t="s">
        <f>=HYPERLINK("https://leilaoonline.net/lote/detalhe/235515",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=HYPERLINK("https://leilaoonline.net/lote/detalhe/235555", "009")</f>
      </c>
      <c r="B14" s="4" t="s">
        <f>=HYPERLINK("https://leilaoonline.net/lote/detalhe/235555",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=HYPERLINK("https://leilaoonline.net/lote/detalhe/235564", "010")</f>
      </c>
      <c r="B15" s="4" t="s">
        <f>=HYPERLINK("https://leilaoonline.net/lote/detalhe/235564",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=HYPERLINK("https://leilaoonline.net/lote/detalhe/235567", "011")</f>
      </c>
      <c r="B16" s="4" t="s">
        <f>=HYPERLINK("https://leilaoonline.net/lote/detalhe/235567",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=HYPERLINK("https://leilaoonline.net/lote/detalhe/235563", "012")</f>
      </c>
      <c r="B17" s="4" t="s">
        <f>=HYPERLINK("https://leilaoonline.net/lote/detalhe/235563",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=HYPERLINK("https://leilaoonline.net/lote/detalhe/235566", "013")</f>
      </c>
      <c r="B18" s="4" t="s">
        <f>=HYPERLINK("https://leilaoonline.net/lote/detalhe/235566",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=HYPERLINK("https://leilaoonline.net/lote/detalhe/235505", "015")</f>
      </c>
      <c r="B19" s="4" t="s">
        <f>=HYPERLINK("https://leilaoonline.net/lote/detalhe/235505",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=HYPERLINK("https://leilaoonline.net/lote/detalhe/235568", "017")</f>
      </c>
      <c r="B20" s="4" t="s">
        <f>=HYPERLINK("https://leilaoonline.net/lote/detalhe/235568", "GUINCHO HILO DE APROX. 12,40 METROS DE ALTURA COM UMA BASE DE 3,40 METROS DE ALTURA P/ DESCARGA DE CAMINHÃO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=HYPERLINK("https://leilaoonline.net/lote/detalhe/235569", "018")</f>
      </c>
      <c r="B21" s="4" t="s">
        <f>=HYPERLINK("https://leilaoonline.net/lote/detalhe/235569", "GUINCHO HILO DE 13,4 METROS DE ALTURA P/ DESCARGA DE CAMINHÃO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=HYPERLINK("https://leilaoonline.net/lote/detalhe/235570", "019")</f>
      </c>
      <c r="B22" s="4" t="s">
        <f>=HYPERLINK("https://leilaoonline.net/lote/detalhe/235570", "GUINCHO HILO DE 12,8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=HYPERLINK("https://leilaoonline.net/lote/detalhe/235508", "022")</f>
      </c>
      <c r="B23" s="4" t="s">
        <f>=HYPERLINK("https://leilaoonline.net/lote/detalhe/235508", " CONJUNTO DE CONVERSOR OSCILANTE DE TORQUE PARA MOENDA 42" X 78", COMPLETO, LADO ACIONAMENTO, LADO ACIONADO E O DISPOSITIVO DE LIGAÇÃO CENTRAL, MARCA ACIP, USADO. - VENDA NO ESTADO CONFORME LOTE EXPOSTO")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=HYPERLINK("https://leilaoonline.net/lote/detalhe/235514", "027")</f>
      </c>
      <c r="B24" s="4" t="s">
        <f>=HYPERLINK("https://leilaoonline.net/lote/detalhe/235514", " [ LANCE POR KG ] TUBO 1/2"A 6"- APROX. 4000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=HYPERLINK("https://leilaoonline.net/lote/detalhe/235521", "031")</f>
      </c>
      <c r="B25" s="4" t="s">
        <f>=HYPERLINK("https://leilaoonline.net/lote/detalhe/235521", " [ LANCE POR KG ] CHAPA XADREZ DE 3/16" E 1/4" COM TAMANHOS DIFERENTES - APROX. 8000 KG - VENDA NO ESTADO CONFORME LOTE EXPOSTO")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=HYPERLINK("https://leilaoonline.net/lote/detalhe/235558", "032")</f>
      </c>
      <c r="B26" s="4" t="s">
        <f>=HYPERLINK("https://leilaoonline.net/lote/detalhe/235558",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=HYPERLINK("https://leilaoonline.net/lote/detalhe/235560", "033")</f>
      </c>
      <c r="B27" s="4" t="s">
        <f>=HYPERLINK("https://leilaoonline.net/lote/detalhe/235560",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=HYPERLINK("https://leilaoonline.net/lote/detalhe/235561", "034")</f>
      </c>
      <c r="B28" s="4" t="s">
        <f>=HYPERLINK("https://leilaoonline.net/lote/detalhe/235561",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=HYPERLINK("https://leilaoonline.net/lote/detalhe/235559", "035")</f>
      </c>
      <c r="B29" s="4" t="s">
        <f>=HYPERLINK("https://leilaoonline.net/lote/detalhe/235559",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=HYPERLINK("https://leilaoonline.net/lote/detalhe/235562", "036")</f>
      </c>
      <c r="B30" s="4" t="s">
        <f>=HYPERLINK("https://leilaoonline.net/lote/detalhe/235562",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=HYPERLINK("https://leilaoonline.net/lote/detalhe/235565", "037")</f>
      </c>
      <c r="B31" s="4" t="s">
        <f>=HYPERLINK("https://leilaoonline.net/lote/detalhe/235565", " 2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=HYPERLINK("https://leilaoonline.net/lote/detalhe/235511", "038")</f>
      </c>
      <c r="B32" s="4" t="s">
        <f>=HYPERLINK("https://leilaoonline.net/lote/detalhe/235511",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=HYPERLINK("https://leilaoonline.net/lote/detalhe/235506", "053")</f>
      </c>
      <c r="B33" s="4" t="s">
        <f>=HYPERLINK("https://leilaoonline.net/lote/detalhe/235506", " PRÉ AQUECEDOR DE 150 -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=HYPERLINK("https://leilaoonline.net/lote/detalhe/235510", "054")</f>
      </c>
      <c r="B34" s="4" t="s">
        <f>=HYPERLINK("https://leilaoonline.net/lote/detalhe/235510", " PRÉ AQUECEDOR DE 150-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=HYPERLINK("https://leilaoonline.net/lote/detalhe/235524", "057")</f>
      </c>
      <c r="B35" s="4" t="s">
        <f>=HYPERLINK("https://leilaoonline.net/lote/detalhe/235524", " [ LANCE POR KG ] VIGA I 22" - 5 UNIDADES 4,4M CADA - TOTAL APROX. 2200 KG - VENDA NO ESTADO CONFORME LOTE EXPOSTO")</f>
      </c>
      <c r="C35" s="4" t="inlineStr">
        <is>
          <t>Vendido</t>
        </is>
      </c>
      <c r="D35" s="4" t="inlineStr">
        <is>
          <t>2</t>
        </is>
      </c>
      <c r="E35" s="5" t="inlineStr">
        <is>
          <t>4.400,00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=HYPERLINK("https://leilaoonline.net/lote/detalhe/235523", "060")</f>
      </c>
      <c r="B36" s="4" t="s">
        <f>=HYPERLINK("https://leilaoonline.net/lote/detalhe/235523", "ESTRUTURA DE BARRACÃO (PÉ DIREITO COM 12 UNIDADES DE VIGA H 350 X 350 COM 16,9M ALTURA, TESOURA COM 6 UNIDADES DE VIGA U 6" COM 12,4M E TESOURA COM 6 UNIDADES DE VIGA U 6" COM 6,5M)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=HYPERLINK("https://leilaoonline.net/lote/detalhe/235520", "063")</f>
      </c>
      <c r="B37" s="4" t="s">
        <f>=HYPERLINK("https://leilaoonline.net/lote/detalhe/235520", "ELETROIMÃ 58"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=HYPERLINK("https://leilaoonline.net/lote/detalhe/235512", "080")</f>
      </c>
      <c r="B38" s="4" t="s">
        <f>=HYPERLINK("https://leilaoonline.net/lote/detalhe/235512",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=HYPERLINK("https://leilaoonline.net/lote/detalhe/235509", "081")</f>
      </c>
      <c r="B39" s="4" t="s">
        <f>=HYPERLINK("https://leilaoonline.net/lote/detalhe/235509",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=HYPERLINK("https://leilaoonline.net/lote/detalhe/235507", "091")</f>
      </c>
      <c r="B40" s="4" t="s">
        <f>=HYPERLINK("https://leilaoonline.net/lote/detalhe/235507",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=HYPERLINK("https://leilaoonline.net/lote/detalhe/235522", "092")</f>
      </c>
      <c r="B41" s="4" t="s">
        <f>=HYPERLINK("https://leilaoonline.net/lote/detalhe/235522",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=HYPERLINK("https://leilaoonline.net/lote/detalhe/235518", "093")</f>
      </c>
      <c r="B42" s="4" t="s">
        <f>=HYPERLINK("https://leilaoonline.net/lote/detalhe/235518", " 5 UNIDADES DE CAIXAS COM 10 CONJUNTOS DE MANGUEIRA FLEXIVEL DE 1,5M PARA SPRINKLER (50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=HYPERLINK("https://leilaoonline.net/lote/detalhe/235516", "094")</f>
      </c>
      <c r="B43" s="4" t="s">
        <f>=HYPERLINK("https://leilaoonline.net/lote/detalhe/235516",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=HYPERLINK("https://leilaoonline.net/lote/detalhe/235517", "095")</f>
      </c>
      <c r="B44" s="4" t="s">
        <f>=HYPERLINK("https://leilaoonline.net/lote/detalhe/235517", "20 UNIDADES DE CAIXAS COM 10 CONJUNTOS DE MANGUEIRA FLEXIVEL DE 1,5M PARA SPRINKLER (200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=HYPERLINK("https://leilaoonline.net/lote/detalhe/235513", "099")</f>
      </c>
      <c r="B45" s="4" t="s">
        <f>=HYPERLINK("https://leilaoonline.net/lote/detalhe/235513", " 50 UNIDADES DE CAIXAS COM 10 CONJUNTOS DE MANGUEIRA FLEXIVEL DE 1,5M PARA SPRINKLER (Aprox. 500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=HYPERLINK("https://leilaoonline.net/lote/detalhe/235519", "109")</f>
      </c>
      <c r="B46" s="4" t="s">
        <f>=HYPERLINK("https://leilaoonline.net/lote/detalhe/235519", "1 UNIDADE DE CAIXA COM 10 CONJUNTOS DE MANGUEIRA FLEXIVEL DE 1,5M PARA SPRINKLER (20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=HYPERLINK("https://leilaoonline.net/lote/detalhe/235526", "126")</f>
      </c>
      <c r="B47" s="4" t="s">
        <f>=HYPERLINK("https://leilaoonline.net/lote/detalhe/235526", " 8 VALVULAS DUPLAS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=HYPERLINK("https://leilaoonline.net/lote/detalhe/235527", "127")</f>
      </c>
      <c r="B48" s="4" t="s">
        <f>=HYPERLINK("https://leilaoonline.net/lote/detalhe/235527", " 15 ENGRENAGENS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=HYPERLINK("https://leilaoonline.net/lote/detalhe/235525", "129")</f>
      </c>
      <c r="B49" s="4" t="s">
        <f>=HYPERLINK("https://leilaoonline.net/lote/detalhe/235525", "[ LANCE POR KG ] TARUGOS (EIXOS) DE 175MM Ø À 310MM Ø - APROX. 20.000 KG - DIFERENTES COMPRIMENTOS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2,00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=HYPERLINK("https://leilaoonline.net/lote/detalhe/235528", "132")</f>
      </c>
      <c r="B50" s="4" t="s">
        <f>=HYPERLINK("https://leilaoonline.net/lote/detalhe/235528", " [ LANCE POR KG ] 22 TESOURAS COM 3,53 M COMPRIMENTO 1M DE LARGURA COM VIGA DE 8" - APROXIMADAMENTE 5852 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6,00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=HYPERLINK("https://leilaoonline.net/lote/detalhe/235529", "134")</f>
      </c>
      <c r="B51" s="4" t="s">
        <f>=HYPERLINK("https://leilaoonline.net/lote/detalhe/235529", "GUINCHO HILO PARA 35 TONELADAS DE 15,8 METROS DE ALTURA P/ DESCARGA DE CAMINHÃO 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=HYPERLINK("https://leilaoonline.net/lote/detalhe/235538", "141")</f>
      </c>
      <c r="B52" s="4" t="s">
        <f>=HYPERLINK("https://leilaoonline.net/lote/detalhe/235538",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=HYPERLINK("https://leilaoonline.net/lote/detalhe/235535", "142")</f>
      </c>
      <c r="B53" s="4" t="s">
        <f>=HYPERLINK("https://leilaoonline.net/lote/detalhe/235535",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=HYPERLINK("https://leilaoonline.net/lote/detalhe/235533", "143")</f>
      </c>
      <c r="B54" s="4" t="s">
        <f>=HYPERLINK("https://leilaoonline.net/lote/detalhe/235533",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=HYPERLINK("https://leilaoonline.net/lote/detalhe/235534", "144")</f>
      </c>
      <c r="B55" s="4" t="s">
        <f>=HYPERLINK("https://leilaoonline.net/lote/detalhe/235534", " 1 CONJUNTO DE CENTRIFUGA DE AÇUCAR PARA 350KG COM MOTOR MAUSA MODELO: MV 108 PARA ATÉ 700KG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=HYPERLINK("https://leilaoonline.net/lote/detalhe/235532", "145")</f>
      </c>
      <c r="B56" s="4" t="s">
        <f>=HYPERLINK("https://leilaoonline.net/lote/detalhe/235532", " 1 CONJUNTO DE CENTRIFUGA DE AÇUCAR PARA 350KG COM MOTOR MAUSA MODELO: MV 108 PARA ATÉ 700KG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=HYPERLINK("https://leilaoonline.net/lote/detalhe/235539", "146")</f>
      </c>
      <c r="B57" s="4" t="s">
        <f>=HYPERLINK("https://leilaoonline.net/lote/detalhe/235539",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=HYPERLINK("https://leilaoonline.net/lote/detalhe/235530", "147")</f>
      </c>
      <c r="B58" s="4" t="s">
        <f>=HYPERLINK("https://leilaoonline.net/lote/detalhe/235530", " 1 MOTOR MAUSA PARA CENTRIFUGA MODELO MV 108 PARA ATÉ 700KG")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=HYPERLINK("https://leilaoonline.net/lote/detalhe/235536", "148")</f>
      </c>
      <c r="B59" s="4" t="s">
        <f>=HYPERLINK("https://leilaoonline.net/lote/detalhe/235536", " 1 PAINEL PARA CENTRIFUGA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=HYPERLINK("https://leilaoonline.net/lote/detalhe/235540", "149")</f>
      </c>
      <c r="B60" s="4" t="s">
        <f>=HYPERLINK("https://leilaoonline.net/lote/detalhe/235540", " 1 PAINEL PARA CENTRIFUGA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=HYPERLINK("https://leilaoonline.net/lote/detalhe/235531", "150")</f>
      </c>
      <c r="B61" s="4" t="s">
        <f>=HYPERLINK("https://leilaoonline.net/lote/detalhe/235531", " 1 PAINEL PARA CENTRIFUGA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=HYPERLINK("https://leilaoonline.net/lote/detalhe/235537", "154")</f>
      </c>
      <c r="B62" s="4" t="s">
        <f>=HYPERLINK("https://leilaoonline.net/lote/detalhe/235537", " VALVULA GAVETA 12" USADA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=HYPERLINK("https://leilaoonline.net/lote/detalhe/235544", "174")</f>
      </c>
      <c r="B63" s="4" t="s">
        <f>=HYPERLINK("https://leilaoonline.net/lote/detalhe/235544", " 1 TAMPO TORISFÉRICO COM DIAMETRO EXTERNO: 4.500MM; ESPESSURA: 5/8"; ALTURA INTERNA 975MM;")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=HYPERLINK("https://leilaoonline.net/lote/detalhe/235542", "175")</f>
      </c>
      <c r="B64" s="4" t="s">
        <f>=HYPERLINK("https://leilaoonline.net/lote/detalhe/235542", " 1 TAMPO TORISFÉRICO COM DIAMETRO EXTERNO: 4.550MM; ESPESSURA: 1/2"; ALTURA INTERNA 893MM;")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=HYPERLINK("https://leilaoonline.net/lote/detalhe/235541", "176")</f>
      </c>
      <c r="B65" s="4" t="s">
        <f>=HYPERLINK("https://leilaoonline.net/lote/detalhe/235541", " 1 TAMPO TORISFÉRICO COM DIAMETRO EXTERNO: 4.550MM; ESPESSURA: 1/2"; ALTURA INTERNA 880MM")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=HYPERLINK("https://leilaoonline.net/lote/detalhe/235543", "177")</f>
      </c>
      <c r="B66" s="4" t="s">
        <f>=HYPERLINK("https://leilaoonline.net/lote/detalhe/235543", " 1 TAMPO TORISFÉRICO COM DIAMETRO EXTERNO: 4.550MM; ESPESSURA: 1/2"; ALTURA INTERNA 890MM")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=HYPERLINK("https://leilaoonline.net/lote/detalhe/235545", "178")</f>
      </c>
      <c r="B67" s="4" t="s">
        <f>=HYPERLINK("https://leilaoonline.net/lote/detalhe/235545", " 1 TAMPO TORISFÉRICO COM DIAMETRO EXTERNO: 4.550MM; ESPESSURA: 1/2"; ALTURA INTERNA 875MM")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=HYPERLINK("https://leilaoonline.net/lote/detalhe/235547", "190")</f>
      </c>
      <c r="B68" s="4" t="s">
        <f>=HYPERLINK("https://leilaoonline.net/lote/detalhe/235547", " [ LANCE POR KG ] CHAPA DE 4MM - APROXIMADAMENTE 29,5M² E 930 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2,00</t>
        </is>
      </c>
      <c r="F68" s="4" t="inlineStr">
        <is>
          <t>0.30</t>
        </is>
      </c>
    </row>
    <row collapsed="false" customFormat="false" customHeight="false" hidden="false" ht="12.1" outlineLevel="0" r="69">
      <c r="A69" s="5" t="s">
        <f>=HYPERLINK("https://leilaoonline.net/lote/detalhe/235550", "191")</f>
      </c>
      <c r="B69" s="4" t="s">
        <f>=HYPERLINK("https://leilaoonline.net/lote/detalhe/235550", " [ LANCE POR KG ] CHAPA DE 5MM - APROXIMADAMENTE 5M² E 200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2,00</t>
        </is>
      </c>
      <c r="F69" s="4" t="inlineStr">
        <is>
          <t>0.30</t>
        </is>
      </c>
    </row>
    <row collapsed="false" customFormat="false" customHeight="false" hidden="false" ht="12.1" outlineLevel="0" r="70">
      <c r="A70" s="5" t="s">
        <f>=HYPERLINK("https://leilaoonline.net/lote/detalhe/235546", "192")</f>
      </c>
      <c r="B70" s="4" t="s">
        <f>=HYPERLINK("https://leilaoonline.net/lote/detalhe/235546", " [ LANCE POR KG ] CHAPA DE 9MM - APROXIMADAMENTE 8,5M² E 585 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2,00</t>
        </is>
      </c>
      <c r="F70" s="4" t="inlineStr">
        <is>
          <t>0.30</t>
        </is>
      </c>
    </row>
    <row collapsed="false" customFormat="false" customHeight="false" hidden="false" ht="12.1" outlineLevel="0" r="71">
      <c r="A71" s="5" t="s">
        <f>=HYPERLINK("https://leilaoonline.net/lote/detalhe/235549", "193")</f>
      </c>
      <c r="B71" s="4" t="s">
        <f>=HYPERLINK("https://leilaoonline.net/lote/detalhe/235549", " [ LANCE POR KG ] CHAPA DE 12MM - APROXIMADAMENTE 9M² E 855 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2,00</t>
        </is>
      </c>
      <c r="F71" s="4" t="inlineStr">
        <is>
          <t>0.30</t>
        </is>
      </c>
    </row>
    <row collapsed="false" customFormat="false" customHeight="false" hidden="false" ht="12.1" outlineLevel="0" r="72">
      <c r="A72" s="5" t="s">
        <f>=HYPERLINK("https://leilaoonline.net/lote/detalhe/235548", "194")</f>
      </c>
      <c r="B72" s="4" t="s">
        <f>=HYPERLINK("https://leilaoonline.net/lote/detalhe/235548", " [ LANCE POR KG ] CHAPA DE 14MM - APROXIMADAMENTE 2,8M² E 310 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2,00</t>
        </is>
      </c>
      <c r="F72" s="4" t="inlineStr">
        <is>
          <t>0.30</t>
        </is>
      </c>
    </row>
    <row collapsed="false" customFormat="false" customHeight="false" hidden="false" ht="12.1" outlineLevel="0" r="73">
      <c r="A73" s="5" t="s">
        <f>=HYPERLINK("https://leilaoonline.net/lote/detalhe/235551", "195")</f>
      </c>
      <c r="B73" s="4" t="s">
        <f>=HYPERLINK("https://leilaoonline.net/lote/detalhe/235551",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=HYPERLINK("https://leilaoonline.net/lote/detalhe/235552", "196")</f>
      </c>
      <c r="B74" s="4" t="s">
        <f>=HYPERLINK("https://leilaoonline.net/lote/detalhe/235552", "1 DESFIBRADOR 100" COM 38 PLACAS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=HYPERLINK("https://leilaoonline.net/lote/detalhe/235553", "197")</f>
      </c>
      <c r="B75" s="4" t="s">
        <f>=HYPERLINK("https://leilaoonline.net/lote/detalhe/235553", "1 PONTE ROLANTE COM 13 METROS DE COMPRIMENTO E CAPACIDADE DE CARGA PARA 10 TONELADAS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=HYPERLINK("https://leilaoonline.net/lote/detalhe/235554", "198")</f>
      </c>
      <c r="B76" s="4" t="s">
        <f>=HYPERLINK("https://leilaoonline.net/lote/detalhe/235554", "ELETROIMÃ ITALINDUSTRIA 94"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45.000,00</t>
        </is>
      </c>
      <c r="F7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2026-04-13T01:45:46.00Z</dcterms:created>
  <dc:creator>Tellks Tecnologia</dc:creator>
  <cp:revision>0</cp:revision>
</cp:coreProperties>
</file>