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DE SOLDA, MOTORES, PAINÉIS DE CONTROLE, NOBREAKS, MÓDULOS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02/07/2024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=HYPERLINK("https://leilaoonline.net/lote/detalhe/235447", "001")</f>
      </c>
      <c r="B11" s="4" t="s">
        <f>=HYPERLINK("https://leilaoonline.net/lote/detalhe/235447", " 110 unid. ARMAÇÕES DE ÓCULOS")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=HYPERLINK("https://leilaoonline.net/lote/detalhe/235459", "002")</f>
      </c>
      <c r="B12" s="4" t="s">
        <f>=HYPERLINK("https://leilaoonline.net/lote/detalhe/235459", " 90 Unid. ARMAÇÕES DE ÓCULOS")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450,00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=HYPERLINK("https://leilaoonline.net/lote/detalhe/235449", "003")</f>
      </c>
      <c r="B13" s="4" t="s">
        <f>=HYPERLINK("https://leilaoonline.net/lote/detalhe/235449", " 100 UNID. ARMAÇÕES PUMMA   CX")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=HYPERLINK("https://leilaoonline.net/lote/detalhe/235463", "004")</f>
      </c>
      <c r="B14" s="4" t="s">
        <f>=HYPERLINK("https://leilaoonline.net/lote/detalhe/235463", " 100 UNID. ARMAÇÕES PUMMA   CX")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=HYPERLINK("https://leilaoonline.net/lote/detalhe/235462", "005")</f>
      </c>
      <c r="B15" s="4" t="s">
        <f>=HYPERLINK("https://leilaoonline.net/lote/detalhe/235462", " 50 BANDEJAS DE PLÁSTICO")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=HYPERLINK("https://leilaoonline.net/lote/detalhe/235457", "006")</f>
      </c>
      <c r="B16" s="4" t="s">
        <f>=HYPERLINK("https://leilaoonline.net/lote/detalhe/235457", " 50 BANDEJAS DE PLÁSTICO")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=HYPERLINK("https://leilaoonline.net/lote/detalhe/235456", "008")</f>
      </c>
      <c r="B17" s="4" t="s">
        <f>=HYPERLINK("https://leilaoonline.net/lote/detalhe/235456", " 06 UN. DE CAIXA DE INCÊNDIO")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1.200,00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=HYPERLINK("https://leilaoonline.net/lote/detalhe/235460", "009")</f>
      </c>
      <c r="B18" s="4" t="s">
        <f>=HYPERLINK("https://leilaoonline.net/lote/detalhe/235460", "[ VÍDEO ] 01 UNID. MAPOTECA PANDIM EM AÇO")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1.200,00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=HYPERLINK("https://leilaoonline.net/lote/detalhe/235455", "010")</f>
      </c>
      <c r="B19" s="4" t="s">
        <f>=HYPERLINK("https://leilaoonline.net/lote/detalhe/235455", " 01 MAPOTECA PANDIM EM AÇO")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=HYPERLINK("https://leilaoonline.net/lote/detalhe/235461", "011")</f>
      </c>
      <c r="B20" s="4" t="s">
        <f>=HYPERLINK("https://leilaoonline.net/lote/detalhe/235461", " Kit Parafuso Estr. Sextavado A325   Arruela   Porca Zincado")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=HYPERLINK("https://leilaoonline.net/lote/detalhe/235458", "012")</f>
      </c>
      <c r="B21" s="4" t="s">
        <f>=HYPERLINK("https://leilaoonline.net/lote/detalhe/235458", " Kit Parafuso Estr. Sextavado A325   Arruela   Porca Zincado")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=HYPERLINK("https://leilaoonline.net/lote/detalhe/235453", "013")</f>
      </c>
      <c r="B22" s="4" t="s">
        <f>=HYPERLINK("https://leilaoonline.net/lote/detalhe/235453", " 35 UNID. TORRE VAZIA DELL ORIGINAL")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=HYPERLINK("https://leilaoonline.net/lote/detalhe/235448", "014")</f>
      </c>
      <c r="B23" s="4" t="s">
        <f>=HYPERLINK("https://leilaoonline.net/lote/detalhe/235448", " 01 UNID. APARADOR / BANCADA")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=HYPERLINK("https://leilaoonline.net/lote/detalhe/235450", "015")</f>
      </c>
      <c r="B24" s="4" t="s">
        <f>=HYPERLINK("https://leilaoonline.net/lote/detalhe/235450", " 01 UNID. APARADOR / BANCADA")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=HYPERLINK("https://leilaoonline.net/lote/detalhe/235454", "016")</f>
      </c>
      <c r="B25" s="4" t="s">
        <f>=HYPERLINK("https://leilaoonline.net/lote/detalhe/235454", " 02 COIFA COM MOTOR")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1.800,00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=HYPERLINK("https://leilaoonline.net/lote/detalhe/235452", "017")</f>
      </c>
      <c r="B26" s="4" t="s">
        <f>=HYPERLINK("https://leilaoonline.net/lote/detalhe/235452", " 07 UNID. RACK VERTICAL SERVIDOR")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=HYPERLINK("https://leilaoonline.net/lote/detalhe/235451", "018")</f>
      </c>
      <c r="B27" s="4" t="s">
        <f>=HYPERLINK("https://leilaoonline.net/lote/detalhe/235451", " 01 PÓRTICO / PONTE ROLANTE")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=HYPERLINK("https://leilaoonline.net/lote/detalhe/235433", "019")</f>
      </c>
      <c r="B28" s="4" t="s">
        <f>=HYPERLINK("https://leilaoonline.net/lote/detalhe/235433", " Controlador De Motor Ab 150-c251ncd Trifásico 50/60hz Allen")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9.000,00</t>
        </is>
      </c>
      <c r="F28" s="4" t="inlineStr">
        <is>
          <t>550.00</t>
        </is>
      </c>
    </row>
    <row collapsed="false" customFormat="false" customHeight="false" hidden="false" ht="12.1" outlineLevel="0" r="29">
      <c r="A29" s="5" t="s">
        <f>=HYPERLINK("https://leilaoonline.net/lote/detalhe/235464", "020")</f>
      </c>
      <c r="B29" s="4" t="s">
        <f>=HYPERLINK("https://leilaoonline.net/lote/detalhe/235464", "Máquina de Solda BGA. Retrabalho Ir Altamente Flexível. Ir/pl 550 A Ersa.")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25.000,00</t>
        </is>
      </c>
      <c r="F29" s="4" t="inlineStr">
        <is>
          <t>750.00</t>
        </is>
      </c>
    </row>
    <row collapsed="false" customFormat="false" customHeight="false" hidden="false" ht="12.1" outlineLevel="0" r="30">
      <c r="A30" s="5" t="s">
        <f>=HYPERLINK("https://leilaoonline.net/lote/detalhe/235436", "021")</f>
      </c>
      <c r="B30" s="4" t="s">
        <f>=HYPERLINK("https://leilaoonline.net/lote/detalhe/235436", " APROX. 220 UN. - PISOS ELEVADO")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12.500,00</t>
        </is>
      </c>
      <c r="F30" s="4" t="inlineStr">
        <is>
          <t>350.00</t>
        </is>
      </c>
    </row>
    <row collapsed="false" customFormat="false" customHeight="false" hidden="false" ht="12.1" outlineLevel="0" r="31">
      <c r="A31" s="5" t="s">
        <f>=HYPERLINK("https://leilaoonline.net/lote/detalhe/235428", "022")</f>
      </c>
      <c r="B31" s="4" t="s">
        <f>=HYPERLINK("https://leilaoonline.net/lote/detalhe/235428", " 10 UN. GAVETEIRO ROLANTE - MARCA RICCO")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=HYPERLINK("https://leilaoonline.net/lote/detalhe/235441", "023")</f>
      </c>
      <c r="B32" s="4" t="s">
        <f>=HYPERLINK("https://leilaoonline.net/lote/detalhe/235441", " 05 UN. Cassete Hidrônico York c/ Controle")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300.00</t>
        </is>
      </c>
    </row>
    <row collapsed="false" customFormat="false" customHeight="false" hidden="false" ht="12.1" outlineLevel="0" r="33">
      <c r="A33" s="5" t="s">
        <f>=HYPERLINK("https://leilaoonline.net/lote/detalhe/235437", "024")</f>
      </c>
      <c r="B33" s="4" t="s">
        <f>=HYPERLINK("https://leilaoonline.net/lote/detalhe/235437", " 05 UN. Cassete Hidrônico York c/ Controle")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3.500,00</t>
        </is>
      </c>
      <c r="F33" s="4" t="inlineStr">
        <is>
          <t>300.00</t>
        </is>
      </c>
    </row>
    <row collapsed="false" customFormat="false" customHeight="false" hidden="false" ht="12.1" outlineLevel="0" r="34">
      <c r="A34" s="5" t="s">
        <f>=HYPERLINK("https://leilaoonline.net/lote/detalhe/235430", "025")</f>
      </c>
      <c r="B34" s="4" t="s">
        <f>=HYPERLINK("https://leilaoonline.net/lote/detalhe/235430", " REFRIGERADOR VERTICAL")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=HYPERLINK("https://leilaoonline.net/lote/detalhe/235439", "026")</f>
      </c>
      <c r="B35" s="4" t="s">
        <f>=HYPERLINK("https://leilaoonline.net/lote/detalhe/235439", " 37 UN. - MOTOR COM REDUTOR 80X1 ( 1,5)")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20.000,00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=HYPERLINK("https://leilaoonline.net/lote/detalhe/235429", "027")</f>
      </c>
      <c r="B36" s="4" t="s">
        <f>=HYPERLINK("https://leilaoonline.net/lote/detalhe/235429", " 7 un. - MOTOR COM REDUTOR 80X1 (0,5CV)")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2.800,00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=HYPERLINK("https://leilaoonline.net/lote/detalhe/235435", "028")</f>
      </c>
      <c r="B37" s="4" t="s">
        <f>=HYPERLINK("https://leilaoonline.net/lote/detalhe/235435", " Nobreak NHS Premin PDV Max   Módulo Expansão Baterias")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=HYPERLINK("https://leilaoonline.net/lote/detalhe/235440", "029")</f>
      </c>
      <c r="B38" s="4" t="s">
        <f>=HYPERLINK("https://leilaoonline.net/lote/detalhe/235440", " Nobreak SMS Sinus Double II")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=HYPERLINK("https://leilaoonline.net/lote/detalhe/235431", "030")</f>
      </c>
      <c r="B39" s="4" t="s">
        <f>=HYPERLINK("https://leilaoonline.net/lote/detalhe/235431", " Nobreak Eaton E Series DX")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30.000,00</t>
        </is>
      </c>
      <c r="F39" s="4" t="inlineStr">
        <is>
          <t>750.00</t>
        </is>
      </c>
    </row>
    <row collapsed="false" customFormat="false" customHeight="false" hidden="false" ht="12.1" outlineLevel="0" r="40">
      <c r="A40" s="5" t="s">
        <f>=HYPERLINK("https://leilaoonline.net/lote/detalhe/235427", "031")</f>
      </c>
      <c r="B40" s="4" t="s">
        <f>=HYPERLINK("https://leilaoonline.net/lote/detalhe/235427", " Nobreak Eaton E Series DX")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30.000,00</t>
        </is>
      </c>
      <c r="F40" s="4" t="inlineStr">
        <is>
          <t>750.00</t>
        </is>
      </c>
    </row>
    <row collapsed="false" customFormat="false" customHeight="false" hidden="false" ht="12.1" outlineLevel="0" r="41">
      <c r="A41" s="5" t="s">
        <f>=HYPERLINK("https://leilaoonline.net/lote/detalhe/235434", "032")</f>
      </c>
      <c r="B41" s="4" t="s">
        <f>=HYPERLINK("https://leilaoonline.net/lote/detalhe/235434", " MÓDULO LIGA/DESLIGA EATON")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13.000,00</t>
        </is>
      </c>
      <c r="F41" s="4" t="inlineStr">
        <is>
          <t>550.00</t>
        </is>
      </c>
    </row>
    <row collapsed="false" customFormat="false" customHeight="false" hidden="false" ht="12.1" outlineLevel="0" r="42">
      <c r="A42" s="5" t="s">
        <f>=HYPERLINK("https://leilaoonline.net/lote/detalhe/235432", "033")</f>
      </c>
      <c r="B42" s="4" t="s">
        <f>=HYPERLINK("https://leilaoonline.net/lote/detalhe/235432", " Nobreak APC Galaxy 5000   Armoire Batterie")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25.000,00</t>
        </is>
      </c>
      <c r="F42" s="4" t="inlineStr">
        <is>
          <t>750.00</t>
        </is>
      </c>
    </row>
    <row collapsed="false" customFormat="false" customHeight="false" hidden="false" ht="12.1" outlineLevel="0" r="43">
      <c r="A43" s="5" t="s">
        <f>=HYPERLINK("https://leilaoonline.net/lote/detalhe/235438", "044")</f>
      </c>
      <c r="B43" s="4" t="s">
        <f>=HYPERLINK("https://leilaoonline.net/lote/detalhe/235438", " 90 un. - DUTO VENTILADO GALVANIZADO")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7.500,00</t>
        </is>
      </c>
      <c r="F43" s="4" t="inlineStr">
        <is>
          <t>350.00</t>
        </is>
      </c>
    </row>
    <row collapsed="false" customFormat="false" customHeight="false" hidden="false" ht="12.1" outlineLevel="0" r="44">
      <c r="A44" s="5" t="s">
        <f>=HYPERLINK("https://leilaoonline.net/lote/detalhe/235426", "045")</f>
      </c>
      <c r="B44" s="4" t="s">
        <f>=HYPERLINK("https://leilaoonline.net/lote/detalhe/235426", " 90 un. - DUTO VENTILADO GALVANIZADO")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7.500,00</t>
        </is>
      </c>
      <c r="F44" s="4" t="inlineStr">
        <is>
          <t>350.00</t>
        </is>
      </c>
    </row>
    <row collapsed="false" customFormat="false" customHeight="false" hidden="false" ht="12.1" outlineLevel="0" r="45">
      <c r="A45" s="5" t="s">
        <f>=HYPERLINK("https://leilaoonline.net/lote/detalhe/235443", "046")</f>
      </c>
      <c r="B45" s="4" t="s">
        <f>=HYPERLINK("https://leilaoonline.net/lote/detalhe/235443", " 7 UN. Pé Direito em Ferro")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9.000,00</t>
        </is>
      </c>
      <c r="F45" s="4" t="inlineStr">
        <is>
          <t>350.00</t>
        </is>
      </c>
    </row>
    <row collapsed="false" customFormat="false" customHeight="false" hidden="false" ht="12.1" outlineLevel="0" r="46">
      <c r="A46" s="5" t="s">
        <f>=HYPERLINK("https://leilaoonline.net/lote/detalhe/235446", "047")</f>
      </c>
      <c r="B46" s="4" t="s">
        <f>=HYPERLINK("https://leilaoonline.net/lote/detalhe/235446", " 5 UN. MESA ERGONÔMICA")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=HYPERLINK("https://leilaoonline.net/lote/detalhe/235442", "048")</f>
      </c>
      <c r="B47" s="4" t="s">
        <f>=HYPERLINK("https://leilaoonline.net/lote/detalhe/235442", " 5 UN. MESA ERGONÔMICA")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=HYPERLINK("https://leilaoonline.net/lote/detalhe/235445", "049")</f>
      </c>
      <c r="B48" s="4" t="s">
        <f>=HYPERLINK("https://leilaoonline.net/lote/detalhe/235445", " 10 UN. ARMÁRIO MULTIUSO")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180.00</t>
        </is>
      </c>
    </row>
    <row collapsed="false" customFormat="false" customHeight="false" hidden="false" ht="12.1" outlineLevel="0" r="49">
      <c r="A49" s="5" t="s">
        <f>=HYPERLINK("https://leilaoonline.net/lote/detalhe/235444", "050")</f>
      </c>
      <c r="B49" s="4" t="s">
        <f>=HYPERLINK("https://leilaoonline.net/lote/detalhe/235444", " 2 UN. SELADORA CONJUGADA DELTA PACK")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3.500,00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=HYPERLINK("https://leilaoonline.net/lote/detalhe/235504", "052")</f>
      </c>
      <c r="B50" s="4" t="s">
        <f>=HYPERLINK("https://leilaoonline.net/lote/detalhe/235504", "PAINEL EM AÇO 2,40X65X2,00 MT - VAZIO")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=HYPERLINK("https://leilaoonline.net/lote/detalhe/235466", "101")</f>
      </c>
      <c r="B51" s="4" t="s">
        <f>=HYPERLINK("https://leilaoonline.net/lote/detalhe/235466", " 05 unidades - MESA / APARADOR GRANDE MOD. GRANDE C/ GAVETAS FALSAS")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=HYPERLINK("https://leilaoonline.net/lote/detalhe/235465", "102")</f>
      </c>
      <c r="B52" s="4" t="s">
        <f>=HYPERLINK("https://leilaoonline.net/lote/detalhe/235465", " 04 unidades - MESA / APARADOR PEQUENA MOD. PEQUENA C/ GAVETAS FALSAS")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=HYPERLINK("https://leilaoonline.net/lote/detalhe/235471", "103")</f>
      </c>
      <c r="B53" s="4" t="s">
        <f>=HYPERLINK("https://leilaoonline.net/lote/detalhe/235471", " 05 unidades - ARARA RETA CROMADA GRANDE")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=HYPERLINK("https://leilaoonline.net/lote/detalhe/235470", "104")</f>
      </c>
      <c r="B54" s="4" t="s">
        <f>=HYPERLINK("https://leilaoonline.net/lote/detalhe/235470", " 04 unidades ARARA RETA CROMADA GRANDE")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=HYPERLINK("https://leilaoonline.net/lote/detalhe/235467", "105")</f>
      </c>
      <c r="B55" s="4" t="s">
        <f>=HYPERLINK("https://leilaoonline.net/lote/detalhe/235467", " 05 unidades - ARARA RETA CROMADA PEQUENA")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=HYPERLINK("https://leilaoonline.net/lote/detalhe/235468", "106")</f>
      </c>
      <c r="B56" s="4" t="s">
        <f>=HYPERLINK("https://leilaoonline.net/lote/detalhe/235468", " 04 unidades - ARARA CROMADA CARRINHO COM RODIZIOS")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=HYPERLINK("https://leilaoonline.net/lote/detalhe/235469", "107")</f>
      </c>
      <c r="B57" s="4" t="s">
        <f>=HYPERLINK("https://leilaoonline.net/lote/detalhe/235469", " 04 unidades - ARARA CROMADA CARRINHO COM RODIZIOS")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=HYPERLINK("https://leilaoonline.net/lote/detalhe/235473", "108")</f>
      </c>
      <c r="B58" s="4" t="s">
        <f>=HYPERLINK("https://leilaoonline.net/lote/detalhe/235473", " 07 unidades - ARARA CURVA CROMADA")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=HYPERLINK("https://leilaoonline.net/lote/detalhe/235474", "109")</f>
      </c>
      <c r="B59" s="4" t="s">
        <f>=HYPERLINK("https://leilaoonline.net/lote/detalhe/235474", " 07 inidades - ARARA CURVA CROMADA")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=HYPERLINK("https://leilaoonline.net/lote/detalhe/235472", "110")</f>
      </c>
      <c r="B60" s="4" t="s">
        <f>=HYPERLINK("https://leilaoonline.net/lote/detalhe/235472", " 05 unidades - ARARA ESCADINHA CROMADA COM RODIZIOS")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=HYPERLINK("https://leilaoonline.net/lote/detalhe/235477", "111")</f>
      </c>
      <c r="B61" s="4" t="s">
        <f>=HYPERLINK("https://leilaoonline.net/lote/detalhe/235477", " 05 unidades - ARARA ESCADINHA CROMADA COM RODIZIOS")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=HYPERLINK("https://leilaoonline.net/lote/detalhe/235475", "112")</f>
      </c>
      <c r="B62" s="4" t="s">
        <f>=HYPERLINK("https://leilaoonline.net/lote/detalhe/235475", " 05 unidades - ARARA ESCADINHA CROMADA COM RODIZIOS")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=HYPERLINK("https://leilaoonline.net/lote/detalhe/235476", "113")</f>
      </c>
      <c r="B63" s="4" t="s">
        <f>=HYPERLINK("https://leilaoonline.net/lote/detalhe/235476", " 05 unidades - ARARA ESCADINHA CROMADA COM RODIZIOS")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=HYPERLINK("https://leilaoonline.net/lote/detalhe/235479", "114")</f>
      </c>
      <c r="B64" s="4" t="s">
        <f>=HYPERLINK("https://leilaoonline.net/lote/detalhe/235479", " 05 unidades - EXPOSITOR EM FERRO C/ PAINEL P/ GANCHO PRETO E BRANCO")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=HYPERLINK("https://leilaoonline.net/lote/detalhe/235478", "115")</f>
      </c>
      <c r="B65" s="4" t="s">
        <f>=HYPERLINK("https://leilaoonline.net/lote/detalhe/235478", " 05 undades - EXPOSITOR EM FERRO C/ PAINEL P/ GANCHO PRETO E BRANCO")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=HYPERLINK("https://leilaoonline.net/lote/detalhe/235480", "116")</f>
      </c>
      <c r="B66" s="4" t="s">
        <f>=HYPERLINK("https://leilaoonline.net/lote/detalhe/235480", " 05 unidades - EXPOSITOR EM FERRO C/ PAINEL P/ GANCHO PRETO E BRANCO")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=HYPERLINK("https://leilaoonline.net/lote/detalhe/235481", "117")</f>
      </c>
      <c r="B67" s="4" t="s">
        <f>=HYPERLINK("https://leilaoonline.net/lote/detalhe/235481", " 05 undades - EXPOSITOR EM FERRO C/ PAINEL P/ GANCHO BRANCO")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=HYPERLINK("https://leilaoonline.net/lote/detalhe/235482", "118")</f>
      </c>
      <c r="B68" s="4" t="s">
        <f>=HYPERLINK("https://leilaoonline.net/lote/detalhe/235482", " 08 unidades - ARARA RETA COM LATERAL TRIANGULAR (G) BRANCA")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=HYPERLINK("https://leilaoonline.net/lote/detalhe/235483", "119")</f>
      </c>
      <c r="B69" s="4" t="s">
        <f>=HYPERLINK("https://leilaoonline.net/lote/detalhe/235483", " 08 unidades - ARARA RETA COM LATERAL TRIANGULAR (P) BRANCA")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=HYPERLINK("https://leilaoonline.net/lote/detalhe/235486", "120")</f>
      </c>
      <c r="B70" s="4" t="s">
        <f>=HYPERLINK("https://leilaoonline.net/lote/detalhe/235486", " APROX. 100 UNIDADES - MANEQUINS DE FIBRA PARA REFORMAR - VARIADAS")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=HYPERLINK("https://leilaoonline.net/lote/detalhe/235484", "121")</f>
      </c>
      <c r="B71" s="4" t="s">
        <f>=HYPERLINK("https://leilaoonline.net/lote/detalhe/235484", " APROX. 50 UNIDADES - MANEQUINS DE FIBRA PARA REFORMAR - VARIADAS")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=HYPERLINK("https://leilaoonline.net/lote/detalhe/235488", "122")</f>
      </c>
      <c r="B72" s="4" t="s">
        <f>=HYPERLINK("https://leilaoonline.net/lote/detalhe/235488", " APROX. 06 UNIDADES - MANEQUINS MASCULINO SENTADO PARA REFORMAR - BRANCO")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=HYPERLINK("https://leilaoonline.net/lote/detalhe/235487", "123")</f>
      </c>
      <c r="B73" s="4" t="s">
        <f>=HYPERLINK("https://leilaoonline.net/lote/detalhe/235487", " APROX. 05 UNIDADES - EXPOSITOR DE CHÃO P/ GANCHO - BRANCO/PRETO")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=HYPERLINK("https://leilaoonline.net/lote/detalhe/235485", "124")</f>
      </c>
      <c r="B74" s="4" t="s">
        <f>=HYPERLINK("https://leilaoonline.net/lote/detalhe/235485", " APROX. 05 UNIDADES - EXPOSITOR DE CHÃO P/ GANCHO - BRANCO/PRETO")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=HYPERLINK("https://leilaoonline.net/lote/detalhe/235489", "125")</f>
      </c>
      <c r="B75" s="4" t="s">
        <f>=HYPERLINK("https://leilaoonline.net/lote/detalhe/235489", " APROX. 05 UNIDADES - EXPOSITOR DE CHÃO P/ GANCHO - BRANCO/PRETO")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=HYPERLINK("https://leilaoonline.net/lote/detalhe/235490", "126")</f>
      </c>
      <c r="B76" s="4" t="s">
        <f>=HYPERLINK("https://leilaoonline.net/lote/detalhe/235490", " APROX. 05 UNIDADES - EXPOSITOR DE CHÃO P/ GANCHO - BRANCO/PRETO")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=HYPERLINK("https://leilaoonline.net/lote/detalhe/235491", "127")</f>
      </c>
      <c r="B77" s="4" t="s">
        <f>=HYPERLINK("https://leilaoonline.net/lote/detalhe/235491", " 02 - unidades - EXPOSITOR COM LED FRENTE/VERSO")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=HYPERLINK("https://leilaoonline.net/lote/detalhe/235493", "128")</f>
      </c>
      <c r="B78" s="4" t="s">
        <f>=HYPERLINK("https://leilaoonline.net/lote/detalhe/235493", " 01 unidades - LETREIRO COM LED - LINGERIE LED ROSA")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=HYPERLINK("https://leilaoonline.net/lote/detalhe/235492", "129")</f>
      </c>
      <c r="B79" s="4" t="s">
        <f>=HYPERLINK("https://leilaoonline.net/lote/detalhe/235492", " 01 unidade - LETREIRO ILUMINADO FRONTLIGHT - SHOP")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=HYPERLINK("https://leilaoonline.net/lote/detalhe/235494", "130")</f>
      </c>
      <c r="B80" s="4" t="s">
        <f>=HYPERLINK("https://leilaoonline.net/lote/detalhe/235494", " 01 unidade -PLACA LUMINOSA DE TETO")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=HYPERLINK("https://leilaoonline.net/lote/detalhe/235495", "131")</f>
      </c>
      <c r="B81" s="4" t="s">
        <f>=HYPERLINK("https://leilaoonline.net/lote/detalhe/235495", " 01 unidades - PLACA ESPELHADA EM FERRO")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=HYPERLINK("https://leilaoonline.net/lote/detalhe/235498", "132")</f>
      </c>
      <c r="B82" s="4" t="s">
        <f>=HYPERLINK("https://leilaoonline.net/lote/detalhe/235498", " 01 unidades - LETREIRO FRONTLIGHT COM CX METAL - BASICS")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=HYPERLINK("https://leilaoonline.net/lote/detalhe/235497", "133")</f>
      </c>
      <c r="B83" s="4" t="s">
        <f>=HYPERLINK("https://leilaoonline.net/lote/detalhe/235497", " 01 unidades - PLACA EM ALTO RELEVO GIRLS")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=HYPERLINK("https://leilaoonline.net/lote/detalhe/235503", "134")</f>
      </c>
      <c r="B84" s="4" t="s">
        <f>=HYPERLINK("https://leilaoonline.net/lote/detalhe/235503", " 01 unidades - LETREIRO NEON NOVO NA CX - DENIN")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=HYPERLINK("https://leilaoonline.net/lote/detalhe/235499", "135")</f>
      </c>
      <c r="B85" s="4" t="s">
        <f>=HYPERLINK("https://leilaoonline.net/lote/detalhe/235499", " 01 unidades - LETREIRO FRONTLIGHT COM CX METAL - BASICS")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=HYPERLINK("https://leilaoonline.net/lote/detalhe/235500", "136")</f>
      </c>
      <c r="B86" s="4" t="s">
        <f>=HYPERLINK("https://leilaoonline.net/lote/detalhe/235500", " 01 unidades - LETREIRO NEON NOVO NA CX - ACESSORIES")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=HYPERLINK("https://leilaoonline.net/lote/detalhe/235501", "137")</f>
      </c>
      <c r="B87" s="4" t="s">
        <f>=HYPERLINK("https://leilaoonline.net/lote/detalhe/235501", " 01 unidades - LETREIRO FRONTLIGHT C/ CX METAL - DENIN")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=HYPERLINK("https://leilaoonline.net/lote/detalhe/235496", "138")</f>
      </c>
      <c r="B88" s="4" t="s">
        <f>=HYPERLINK("https://leilaoonline.net/lote/detalhe/235496", " 01 unidades - LETREIRO NEON ROSA - LINGERIE NOVO")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=HYPERLINK("https://leilaoonline.net/lote/detalhe/235502", "139")</f>
      </c>
      <c r="B89" s="4" t="s">
        <f>=HYPERLINK("https://leilaoonline.net/lote/detalhe/235502", " 01 unidades - LETREIRO NEON AZUL - C/ CX ACRILICA")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100,00</t>
        </is>
      </c>
      <c r="F8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2026-07-03T06:32:56.00Z</dcterms:created>
  <dc:creator>Tellks Tecnologia</dc:creator>
  <cp:revision>0</cp:revision>
</cp:coreProperties>
</file>