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=HYPERLINK("https://leilaoonline.net/lote/detalhe/233080", "001")</f>
      </c>
      <c r="B11" s="4" t="s">
        <f>=HYPERLINK("https://leilaoonline.net/lote/detalhe/233080",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=HYPERLINK("https://leilaoonline.net/lote/detalhe/233069", "002")</f>
      </c>
      <c r="B12" s="4" t="s">
        <f>=HYPERLINK("https://leilaoonline.net/lote/detalhe/233069",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=HYPERLINK("https://leilaoonline.net/lote/detalhe/233087", "003")</f>
      </c>
      <c r="B13" s="4" t="s">
        <f>=HYPERLINK("https://leilaoonline.net/lote/detalhe/233087", "[ VÍDEOS ] MOTONIVELADORA FIATALLIS MOD.FG 105 ANO 1998 -  RIPPER TRASEIRO- MOTOR CUMMINS - FREIO A DISCO - ARTICULADA")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=HYPERLINK("https://leilaoonline.net/lote/detalhe/233071", "004")</f>
      </c>
      <c r="B14" s="4" t="s">
        <f>=HYPERLINK("https://leilaoonline.net/lote/detalhe/233071",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=HYPERLINK("https://leilaoonline.net/lote/detalhe/233061", "005")</f>
      </c>
      <c r="B15" s="4" t="s">
        <f>=HYPERLINK("https://leilaoonline.net/lote/detalhe/233061",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=HYPERLINK("https://leilaoonline.net/lote/detalhe/233055", "006")</f>
      </c>
      <c r="B16" s="4" t="s">
        <f>=HYPERLINK("https://leilaoonline.net/lote/detalhe/233055",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=HYPERLINK("https://leilaoonline.net/lote/detalhe/233059", "007")</f>
      </c>
      <c r="B17" s="4" t="s">
        <f>=HYPERLINK("https://leilaoonline.net/lote/detalhe/233059", "[ VÍDEO ] MOTONIVELADORA FIATALLIS MOD. FG70B ANO 1998")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=HYPERLINK("https://leilaoonline.net/lote/detalhe/233081", "008")</f>
      </c>
      <c r="B18" s="4" t="s">
        <f>=HYPERLINK("https://leilaoonline.net/lote/detalhe/233081", "[ VÍDEO ] PÁ CARREGADEIRA MICHIGAN MOD. 55C ANO 1989")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=HYPERLINK("https://leilaoonline.net/lote/detalhe/233076", "009")</f>
      </c>
      <c r="B19" s="4" t="s">
        <f>=HYPERLINK("https://leilaoonline.net/lote/detalhe/233076", "[ VÍDEO ] MOTONIVELADORA NEW HOLLAND MOD. 140B 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=HYPERLINK("https://leilaoonline.net/lote/detalhe/233070", "010")</f>
      </c>
      <c r="B20" s="4" t="s">
        <f>=HYPERLINK("https://leilaoonline.net/lote/detalhe/233070",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=HYPERLINK("https://leilaoonline.net/lote/detalhe/235289", "011")</f>
      </c>
      <c r="B21" s="4" t="s">
        <f>=HYPERLINK("https://leilaoonline.net/lote/detalhe/235289",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=HYPERLINK("https://leilaoonline.net/lote/detalhe/233057", "012")</f>
      </c>
      <c r="B22" s="4" t="s">
        <f>=HYPERLINK("https://leilaoonline.net/lote/detalhe/233057", "[ VÍDEO ] ESCAVADEIRA  VOLVO MOD. 210 - ANO 2001")</f>
      </c>
      <c r="C22" s="4" t="inlineStr">
        <is>
          <t>Vendido</t>
        </is>
      </c>
      <c r="D22" s="4" t="inlineStr">
        <is>
          <t>2</t>
        </is>
      </c>
      <c r="E22" s="5" t="inlineStr">
        <is>
          <t>145.000,00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=HYPERLINK("https://leilaoonline.net/lote/detalhe/233082", "014")</f>
      </c>
      <c r="B23" s="4" t="s">
        <f>=HYPERLINK("https://leilaoonline.net/lote/detalhe/233082", "[ VÍDEOS ] FORD / F75 ANO 1977/1977. 4X4. DIREÇÃO HIDRÁULICA - GASOLINA - COR BEGE - DOC.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=HYPERLINK("https://leilaoonline.net/lote/detalhe/233051", "015")</f>
      </c>
      <c r="B24" s="4" t="s">
        <f>=HYPERLINK("https://leilaoonline.net/lote/detalhe/233051",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=HYPERLINK("https://leilaoonline.net/lote/detalhe/233058", "016")</f>
      </c>
      <c r="B25" s="4" t="s">
        <f>=HYPERLINK("https://leilaoonline.net/lote/detalhe/233058", "PÁ CARREGADEIRA CASE MOD. W20 B TURBO ANO 1989 - TORK 28.000")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750.00</t>
        </is>
      </c>
    </row>
    <row collapsed="false" customFormat="false" customHeight="false" hidden="false" ht="12.1" outlineLevel="0" r="26">
      <c r="A26" s="5" t="s">
        <f>=HYPERLINK("https://leilaoonline.net/lote/detalhe/233072", "017")</f>
      </c>
      <c r="B26" s="4" t="s">
        <f>=HYPERLINK("https://leilaoonline.net/lote/detalhe/233072", " ROLO COMPACTADOR DYNAPAC MOD. CG11 ANO APROX. 1990")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=HYPERLINK("https://leilaoonline.net/lote/detalhe/233074", "018")</f>
      </c>
      <c r="B27" s="4" t="s">
        <f>=HYPERLINK("https://leilaoonline.net/lote/detalhe/233074", "[ VÍDEO ] TRATOR MASSEY FERGUSSON MOD. 50X ANO APROX. 1965 - COM ROÇADEIRA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=HYPERLINK("https://leilaoonline.net/lote/detalhe/233062", "019")</f>
      </c>
      <c r="B28" s="4" t="s">
        <f>=HYPERLINK("https://leilaoonline.net/lote/detalhe/233062", "[ VÍDEO ] RETROESCAVADEIRA NEW HOLLAND  MOD. LB110 4X4 ANO 2008")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=HYPERLINK("https://leilaoonline.net/lote/detalhe/233050", "020")</f>
      </c>
      <c r="B29" s="4" t="s">
        <f>=HYPERLINK("https://leilaoonline.net/lote/detalhe/233050", "[ VÍDEO ] PÁ CARREGADEIRA CASE MOD. W20B Aprox. 1987 - CLARCK 28.000 - MOTOR MB TURBO")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=HYPERLINK("https://leilaoonline.net/lote/detalhe/233049", "021")</f>
      </c>
      <c r="B30" s="4" t="s">
        <f>=HYPERLINK("https://leilaoonline.net/lote/detalhe/233049", "[ VÍDEO ] MOTONIVELADORA DRESSER MOD. 140C ANO APROX. 1989 - MOTOR MB 352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=HYPERLINK("https://leilaoonline.net/lote/detalhe/233063", "022")</f>
      </c>
      <c r="B31" s="4" t="s">
        <f>=HYPERLINK("https://leilaoonline.net/lote/detalhe/233063",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=HYPERLINK("https://leilaoonline.net/lote/detalhe/233075", "023")</f>
      </c>
      <c r="B32" s="4" t="s">
        <f>=HYPERLINK("https://leilaoonline.net/lote/detalhe/233075", "[ VÍDEO ] PÁ CARREGADEIRA CATERPILLAR MOD. 930 ANO 1981")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=HYPERLINK("https://leilaoonline.net/lote/detalhe/233048", "024")</f>
      </c>
      <c r="B33" s="4" t="s">
        <f>=HYPERLINK("https://leilaoonline.net/lote/detalhe/233048", "LÂMINA DIANTEIRA PARA TRATOR C/ PISTÃO")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=HYPERLINK("https://leilaoonline.net/lote/detalhe/233047", "025")</f>
      </c>
      <c r="B34" s="4" t="s">
        <f>=HYPERLINK("https://leilaoonline.net/lote/detalhe/233047",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=HYPERLINK("https://leilaoonline.net/lote/detalhe/233077", "026")</f>
      </c>
      <c r="B35" s="4" t="s">
        <f>=HYPERLINK("https://leilaoonline.net/lote/detalhe/233077", "[ VÍDEO ] MOTONIVELADORA NEW HOLLAND MOD. 140B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=HYPERLINK("https://leilaoonline.net/lote/detalhe/233078", "027")</f>
      </c>
      <c r="B36" s="4" t="s">
        <f>=HYPERLINK("https://leilaoonline.net/lote/detalhe/233078", "[ VÍDEO ] MOTONIVELADORA  XCMG MOD. GR180 ANO 2010 - MOTOR CUMMINS  - RIPER - ARTICULADA")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=HYPERLINK("https://leilaoonline.net/lote/detalhe/233079", "028")</f>
      </c>
      <c r="B37" s="4" t="s">
        <f>=HYPERLINK("https://leilaoonline.net/lote/detalhe/233079",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=HYPERLINK("https://leilaoonline.net/lote/detalhe/233045", "029")</f>
      </c>
      <c r="B38" s="4" t="s">
        <f>=HYPERLINK("https://leilaoonline.net/lote/detalhe/233045",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=HYPERLINK("https://leilaoonline.net/lote/detalhe/233083", "030")</f>
      </c>
      <c r="B39" s="4" t="s">
        <f>=HYPERLINK("https://leilaoonline.net/lote/detalhe/233083", "[ VÍDEO ] PÁ CARREGADEIRA MICHIGAN MOD. 75III ANO APROX. 1978")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=HYPERLINK("https://leilaoonline.net/lote/detalhe/233084", "031")</f>
      </c>
      <c r="B40" s="4" t="s">
        <f>=HYPERLINK("https://leilaoonline.net/lote/detalhe/233084", "[ VÍDEO ] RESTROESCAVADEIRA CATERPILLAR MOD. 416E 4X4 ANO 2008")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120.000,00</t>
        </is>
      </c>
      <c r="F40" s="4" t="inlineStr">
        <is>
          <t>750.00</t>
        </is>
      </c>
    </row>
    <row collapsed="false" customFormat="false" customHeight="false" hidden="false" ht="12.1" outlineLevel="0" r="41">
      <c r="A41" s="5" t="s">
        <f>=HYPERLINK("https://leilaoonline.net/lote/detalhe/233085", "032")</f>
      </c>
      <c r="B41" s="4" t="s">
        <f>=HYPERLINK("https://leilaoonline.net/lote/detalhe/233085", "[ VÍDEO ] RETROESCAVADEIRA JCB MOD. 3C  4X4 TRAÇADA - ANO 2013")</f>
      </c>
      <c r="C41" s="4" t="inlineStr">
        <is>
          <t>Vendido</t>
        </is>
      </c>
      <c r="D41" s="4" t="inlineStr">
        <is>
          <t>2</t>
        </is>
      </c>
      <c r="E41" s="5" t="inlineStr">
        <is>
          <t>140.000,00</t>
        </is>
      </c>
      <c r="F41" s="4" t="inlineStr">
        <is>
          <t>750.00</t>
        </is>
      </c>
    </row>
    <row collapsed="false" customFormat="false" customHeight="false" hidden="false" ht="12.1" outlineLevel="0" r="42">
      <c r="A42" s="5" t="s">
        <f>=HYPERLINK("https://leilaoonline.net/lote/detalhe/233086", "033")</f>
      </c>
      <c r="B42" s="4" t="s">
        <f>=HYPERLINK("https://leilaoonline.net/lote/detalhe/233086", "MOTONIVELADORA KOMATSU MOD GD 555 ANO 2010 - APROX. 6.700 HORAS / AR GELANDO")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=HYPERLINK("https://leilaoonline.net/lote/detalhe/233046", "034")</f>
      </c>
      <c r="B43" s="4" t="s">
        <f>=HYPERLINK("https://leilaoonline.net/lote/detalhe/233046", "CABINE PARA MÁQUINA")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=HYPERLINK("https://leilaoonline.net/lote/detalhe/233052", "038")</f>
      </c>
      <c r="B44" s="4" t="s">
        <f>=HYPERLINK("https://leilaoonline.net/lote/detalhe/233052",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=HYPERLINK("https://leilaoonline.net/lote/detalhe/233056", "039")</f>
      </c>
      <c r="B45" s="4" t="s">
        <f>=HYPERLINK("https://leilaoonline.net/lote/detalhe/233056", "TRAILER PARA LANCHE ( DOCUMENTO OK  REBOQUE BAÚ ANO 2016)")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=HYPERLINK("https://leilaoonline.net/lote/detalhe/233067", "043")</f>
      </c>
      <c r="B46" s="4" t="s">
        <f>=HYPERLINK("https://leilaoonline.net/lote/detalhe/233067", "CAÇAMBA FECHADA  PARA EQUIP. ROLLON  - 6,00 COMP. X 2,40  LARG.X 1,70 ALT.")</f>
      </c>
      <c r="C46" s="4" t="inlineStr">
        <is>
          <t>Lote retirado</t>
        </is>
      </c>
      <c r="D46" s="4" t="inlineStr">
        <is>
          <t>1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=HYPERLINK("https://leilaoonline.net/lote/detalhe/235694", "044")</f>
      </c>
      <c r="B47" s="4" t="s">
        <f>=HYPERLINK("https://leilaoonline.net/lote/detalhe/235694", "CAÇAMBA FECHADA  PARA EQUIP. ROLLON  - 6,00 COMP. X 2,40  LARG.X 1,70 ALT.")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=HYPERLINK("https://leilaoonline.net/lote/detalhe/233053", "045")</f>
      </c>
      <c r="B48" s="4" t="s">
        <f>=HYPERLINK("https://leilaoonline.net/lote/detalhe/233053", "[ VÍDEO ] GUINDASTE MARCA MUNCK CAPAC. 08 TON. 02 LANÇAS")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=HYPERLINK("https://leilaoonline.net/lote/detalhe/233054", "046")</f>
      </c>
      <c r="B49" s="4" t="s">
        <f>=HYPERLINK("https://leilaoonline.net/lote/detalhe/233054", " EQUIPAMENTO LIMPEZA DE BOCA DE LOBO - ASPIRA E EMPURRA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=HYPERLINK("https://leilaoonline.net/lote/detalhe/233060", "054")</f>
      </c>
      <c r="B50" s="4" t="s">
        <f>=HYPERLINK("https://leilaoonline.net/lote/detalhe/233060", " PÁ CARREGADEIRA CASE MOD. W20E ANO 1997 - TORQUE 28.000")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=HYPERLINK("https://leilaoonline.net/lote/detalhe/233064", "059")</f>
      </c>
      <c r="B51" s="4" t="s">
        <f>=HYPERLINK("https://leilaoonline.net/lote/detalhe/233064", " MOINHO DE BOLAS  CAPAC. 3 A 4 MIL LTS REVESVIDO DE ALTA LUMINA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=HYPERLINK("https://leilaoonline.net/lote/detalhe/233068", "060")</f>
      </c>
      <c r="B52" s="4" t="s">
        <f>=HYPERLINK("https://leilaoonline.net/lote/detalhe/233068", "02 PNEUS PIRELLI  TM95 18.04-38 -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=HYPERLINK("https://leilaoonline.net/lote/detalhe/233065", "061")</f>
      </c>
      <c r="B53" s="4" t="s">
        <f>=HYPERLINK("https://leilaoonline.net/lote/detalhe/233065", "CALCAREADEIRA SPANDER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=HYPERLINK("https://leilaoonline.net/lote/detalhe/233066", "062")</f>
      </c>
      <c r="B54" s="4" t="s">
        <f>=HYPERLINK("https://leilaoonline.net/lote/detalhe/233066", "03 CARRETINHAS  (SEM PNEUS,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2026-08-13T03:26:01.00Z</dcterms:created>
  <dc:creator>Tellks Tecnologia</dc:creator>
  <cp:revision>0</cp:revision>
</cp:coreProperties>
</file>