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1: MATERIAIS INDUSTRIAIS E ELÉTRICOS: MÓDULOS, PAINÉIS DE CONTROLE, TRAFO, NOBREAKS,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12/06/2024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=HYPERLINK("https://leilaoonline.net/lote/detalhe/231151", "001")</f>
      </c>
      <c r="B11" s="4" t="s">
        <f>=HYPERLINK("https://leilaoonline.net/lote/detalhe/231151", " 110 unid. ARMAÇÕES DE ÓCULOS")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=HYPERLINK("https://leilaoonline.net/lote/detalhe/231164", "002")</f>
      </c>
      <c r="B12" s="4" t="s">
        <f>=HYPERLINK("https://leilaoonline.net/lote/detalhe/231164", " 90 Unid. ARMAÇÕES DE ÓCULOS")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=HYPERLINK("https://leilaoonline.net/lote/detalhe/231153", "003")</f>
      </c>
      <c r="B13" s="4" t="s">
        <f>=HYPERLINK("https://leilaoonline.net/lote/detalhe/231153", " 100 UNID. ARMAÇÕES PUMMA   CX")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=HYPERLINK("https://leilaoonline.net/lote/detalhe/231168", "004")</f>
      </c>
      <c r="B14" s="4" t="s">
        <f>=HYPERLINK("https://leilaoonline.net/lote/detalhe/231168", " 100 UNID. ARMAÇÕES PUMMA   CX")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=HYPERLINK("https://leilaoonline.net/lote/detalhe/231167", "005")</f>
      </c>
      <c r="B15" s="4" t="s">
        <f>=HYPERLINK("https://leilaoonline.net/lote/detalhe/231167", " 50 BANDEJAS DE PLÁSTICO")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=HYPERLINK("https://leilaoonline.net/lote/detalhe/231162", "006")</f>
      </c>
      <c r="B16" s="4" t="s">
        <f>=HYPERLINK("https://leilaoonline.net/lote/detalhe/231162", " 50 BANDEJAS DE PLÁSTICO")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=HYPERLINK("https://leilaoonline.net/lote/detalhe/231159", "007")</f>
      </c>
      <c r="B17" s="4" t="s">
        <f>=HYPERLINK("https://leilaoonline.net/lote/detalhe/231159", " 3 UNID. PALETEIRA MANUAL")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=HYPERLINK("https://leilaoonline.net/lote/detalhe/231161", "008")</f>
      </c>
      <c r="B18" s="4" t="s">
        <f>=HYPERLINK("https://leilaoonline.net/lote/detalhe/231161", " 06 UN. DE CAIXA DE INCÊNDIO")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=HYPERLINK("https://leilaoonline.net/lote/detalhe/231165", "009")</f>
      </c>
      <c r="B19" s="4" t="s">
        <f>=HYPERLINK("https://leilaoonline.net/lote/detalhe/231165", "[ VÍDEO ] 01 UNID. MAPOTECA PANDIM EM AÇO")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=HYPERLINK("https://leilaoonline.net/lote/detalhe/231160", "010")</f>
      </c>
      <c r="B20" s="4" t="s">
        <f>=HYPERLINK("https://leilaoonline.net/lote/detalhe/231160", " 01 MAPOTECA PANDIM EM AÇO")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=HYPERLINK("https://leilaoonline.net/lote/detalhe/231166", "011")</f>
      </c>
      <c r="B21" s="4" t="s">
        <f>=HYPERLINK("https://leilaoonline.net/lote/detalhe/231166", " Kit Parafuso Estr. Sextavado A325   Arruela   Porca Zincado")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=HYPERLINK("https://leilaoonline.net/lote/detalhe/231163", "012")</f>
      </c>
      <c r="B22" s="4" t="s">
        <f>=HYPERLINK("https://leilaoonline.net/lote/detalhe/231163", " Kit Parafuso Estr. Sextavado A325   Arruela   Porca Zincado")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=HYPERLINK("https://leilaoonline.net/lote/detalhe/231157", "013")</f>
      </c>
      <c r="B23" s="4" t="s">
        <f>=HYPERLINK("https://leilaoonline.net/lote/detalhe/231157", " 35 UNID. TORRE VAZIA DELL ORIGINAL")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=HYPERLINK("https://leilaoonline.net/lote/detalhe/231152", "014")</f>
      </c>
      <c r="B24" s="4" t="s">
        <f>=HYPERLINK("https://leilaoonline.net/lote/detalhe/231152", " 01 UNID. APARADOR / BANCADA")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=HYPERLINK("https://leilaoonline.net/lote/detalhe/231154", "015")</f>
      </c>
      <c r="B25" s="4" t="s">
        <f>=HYPERLINK("https://leilaoonline.net/lote/detalhe/231154", " 01 UNID. APARADOR / BANCADA")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=HYPERLINK("https://leilaoonline.net/lote/detalhe/231158", "016")</f>
      </c>
      <c r="B26" s="4" t="s">
        <f>=HYPERLINK("https://leilaoonline.net/lote/detalhe/231158", " 02 COIFA COM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=HYPERLINK("https://leilaoonline.net/lote/detalhe/231156", "017")</f>
      </c>
      <c r="B27" s="4" t="s">
        <f>=HYPERLINK("https://leilaoonline.net/lote/detalhe/231156", " 07 UNID. RACK VERTICAL SERVIDOR")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=HYPERLINK("https://leilaoonline.net/lote/detalhe/231155", "018")</f>
      </c>
      <c r="B28" s="4" t="s">
        <f>=HYPERLINK("https://leilaoonline.net/lote/detalhe/231155", " 01 PÓRTICO / PONTE ROLANTE")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=HYPERLINK("https://leilaoonline.net/lote/detalhe/231133", "019")</f>
      </c>
      <c r="B29" s="4" t="s">
        <f>=HYPERLINK("https://leilaoonline.net/lote/detalhe/231133", " Controlador De Motor Ab 150-c251ncd Trifásico 50/60hz Allen")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9.000,00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=HYPERLINK("https://leilaoonline.net/lote/detalhe/231169", "020")</f>
      </c>
      <c r="B30" s="4" t="s">
        <f>=HYPERLINK("https://leilaoonline.net/lote/detalhe/231169", "Máquina de Solda BGA. Retrabalho Ir Altamente Flexível. Ir/pl 550 A Ersa.")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750.00</t>
        </is>
      </c>
    </row>
    <row collapsed="false" customFormat="false" customHeight="false" hidden="false" ht="12.1" outlineLevel="0" r="31">
      <c r="A31" s="5" t="s">
        <f>=HYPERLINK("https://leilaoonline.net/lote/detalhe/231138", "021")</f>
      </c>
      <c r="B31" s="4" t="s">
        <f>=HYPERLINK("https://leilaoonline.net/lote/detalhe/231138", " APROX. 220 UN. - PISOS ELEVADO")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12.500,00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=HYPERLINK("https://leilaoonline.net/lote/detalhe/231125", "022")</f>
      </c>
      <c r="B32" s="4" t="s">
        <f>=HYPERLINK("https://leilaoonline.net/lote/detalhe/231125", " 10 UN. GAVETEIRO ROLANTE - MARCA RICCO")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=HYPERLINK("https://leilaoonline.net/lote/detalhe/231144", "023")</f>
      </c>
      <c r="B33" s="4" t="s">
        <f>=HYPERLINK("https://leilaoonline.net/lote/detalhe/231144", " 05 UN. Cassete Hidrônico York c/ Controle")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300.00</t>
        </is>
      </c>
    </row>
    <row collapsed="false" customFormat="false" customHeight="false" hidden="false" ht="12.1" outlineLevel="0" r="34">
      <c r="A34" s="5" t="s">
        <f>=HYPERLINK("https://leilaoonline.net/lote/detalhe/231140", "024")</f>
      </c>
      <c r="B34" s="4" t="s">
        <f>=HYPERLINK("https://leilaoonline.net/lote/detalhe/231140", " 05 UN. Cassete Hidrônico York c/ Controle")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300.00</t>
        </is>
      </c>
    </row>
    <row collapsed="false" customFormat="false" customHeight="false" hidden="false" ht="12.1" outlineLevel="0" r="35">
      <c r="A35" s="5" t="s">
        <f>=HYPERLINK("https://leilaoonline.net/lote/detalhe/231129", "025")</f>
      </c>
      <c r="B35" s="4" t="s">
        <f>=HYPERLINK("https://leilaoonline.net/lote/detalhe/231129", " REFRIGERADOR VERTICAL")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=HYPERLINK("https://leilaoonline.net/lote/detalhe/231142", "026")</f>
      </c>
      <c r="B36" s="4" t="s">
        <f>=HYPERLINK("https://leilaoonline.net/lote/detalhe/231142", " 37 UN. - MOTOR COM REDUTOR 80X1 ( 1,5)")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20.000,00</t>
        </is>
      </c>
      <c r="F36" s="4" t="inlineStr">
        <is>
          <t>350.00</t>
        </is>
      </c>
    </row>
    <row collapsed="false" customFormat="false" customHeight="false" hidden="false" ht="12.1" outlineLevel="0" r="37">
      <c r="A37" s="5" t="s">
        <f>=HYPERLINK("https://leilaoonline.net/lote/detalhe/231127", "027")</f>
      </c>
      <c r="B37" s="4" t="s">
        <f>=HYPERLINK("https://leilaoonline.net/lote/detalhe/231127", " 7 un. - MOTOR COM REDUTOR 80X1 (0,5CV)")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=HYPERLINK("https://leilaoonline.net/lote/detalhe/231137", "028")</f>
      </c>
      <c r="B38" s="4" t="s">
        <f>=HYPERLINK("https://leilaoonline.net/lote/detalhe/231137", " Nobreak NHS Premin PDV Max   Módulo Expansão Baterias")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=HYPERLINK("https://leilaoonline.net/lote/detalhe/231143", "029")</f>
      </c>
      <c r="B39" s="4" t="s">
        <f>=HYPERLINK("https://leilaoonline.net/lote/detalhe/231143", " Nobreak SMS Sinus Double II")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=HYPERLINK("https://leilaoonline.net/lote/detalhe/231131", "030")</f>
      </c>
      <c r="B40" s="4" t="s">
        <f>=HYPERLINK("https://leilaoonline.net/lote/detalhe/231131", " Nobreak Eaton E Series DX")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30.000,00</t>
        </is>
      </c>
      <c r="F40" s="4" t="inlineStr">
        <is>
          <t>750.00</t>
        </is>
      </c>
    </row>
    <row collapsed="false" customFormat="false" customHeight="false" hidden="false" ht="12.1" outlineLevel="0" r="41">
      <c r="A41" s="5" t="s">
        <f>=HYPERLINK("https://leilaoonline.net/lote/detalhe/231124", "031")</f>
      </c>
      <c r="B41" s="4" t="s">
        <f>=HYPERLINK("https://leilaoonline.net/lote/detalhe/231124", " Nobreak Eaton E Series DX")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=HYPERLINK("https://leilaoonline.net/lote/detalhe/231136", "032")</f>
      </c>
      <c r="B42" s="4" t="s">
        <f>=HYPERLINK("https://leilaoonline.net/lote/detalhe/231136", " MÓDULO LIGA/DESLIGA EATON")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13.000,00</t>
        </is>
      </c>
      <c r="F42" s="4" t="inlineStr">
        <is>
          <t>550.00</t>
        </is>
      </c>
    </row>
    <row collapsed="false" customFormat="false" customHeight="false" hidden="false" ht="12.1" outlineLevel="0" r="43">
      <c r="A43" s="5" t="s">
        <f>=HYPERLINK("https://leilaoonline.net/lote/detalhe/231132", "033")</f>
      </c>
      <c r="B43" s="4" t="s">
        <f>=HYPERLINK("https://leilaoonline.net/lote/detalhe/231132", " Nobreak APC Galaxy 5000   Armoire Batterie")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=HYPERLINK("https://leilaoonline.net/lote/detalhe/231128", "034")</f>
      </c>
      <c r="B44" s="4" t="s">
        <f>=HYPERLINK("https://leilaoonline.net/lote/detalhe/231128", " PAINEL DE CONTROLE")</f>
      </c>
      <c r="C44" s="4" t="inlineStr">
        <is>
          <t>Vendido</t>
        </is>
      </c>
      <c r="D44" s="4" t="inlineStr">
        <is>
          <t>1</t>
        </is>
      </c>
      <c r="E44" s="5" t="inlineStr">
        <is>
          <t>700,00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=HYPERLINK("https://leilaoonline.net/lote/detalhe/231130", "036")</f>
      </c>
      <c r="B45" s="4" t="s">
        <f>=HYPERLINK("https://leilaoonline.net/lote/detalhe/231130", " PAINEL DE CONTROLE")</f>
      </c>
      <c r="C45" s="4" t="inlineStr">
        <is>
          <t>Vendido</t>
        </is>
      </c>
      <c r="D45" s="4" t="inlineStr">
        <is>
          <t>1</t>
        </is>
      </c>
      <c r="E45" s="5" t="inlineStr">
        <is>
          <t>550,00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=HYPERLINK("https://leilaoonline.net/lote/detalhe/231126", "037")</f>
      </c>
      <c r="B46" s="4" t="s">
        <f>=HYPERLINK("https://leilaoonline.net/lote/detalhe/231126", " PAINEL DE CONTROLE")</f>
      </c>
      <c r="C46" s="4" t="inlineStr">
        <is>
          <t>Vendido</t>
        </is>
      </c>
      <c r="D46" s="4" t="inlineStr">
        <is>
          <t>1</t>
        </is>
      </c>
      <c r="E46" s="5" t="inlineStr">
        <is>
          <t>700,00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=HYPERLINK("https://leilaoonline.net/lote/detalhe/231135", "038")</f>
      </c>
      <c r="B47" s="4" t="s">
        <f>=HYPERLINK("https://leilaoonline.net/lote/detalhe/231135", " PAINEL DE CONTROLE")</f>
      </c>
      <c r="C47" s="4" t="inlineStr">
        <is>
          <t>Vendido</t>
        </is>
      </c>
      <c r="D47" s="4" t="inlineStr">
        <is>
          <t>1</t>
        </is>
      </c>
      <c r="E47" s="5" t="inlineStr">
        <is>
          <t>700,00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=HYPERLINK("https://leilaoonline.net/lote/detalhe/231134", "039")</f>
      </c>
      <c r="B48" s="4" t="s">
        <f>=HYPERLINK("https://leilaoonline.net/lote/detalhe/231134", " PAINEL DE CONTROLE")</f>
      </c>
      <c r="C48" s="4" t="inlineStr">
        <is>
          <t>Vendido</t>
        </is>
      </c>
      <c r="D48" s="4" t="inlineStr">
        <is>
          <t>1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=HYPERLINK("https://leilaoonline.net/lote/detalhe/231139", "040")</f>
      </c>
      <c r="B49" s="4" t="s">
        <f>=HYPERLINK("https://leilaoonline.net/lote/detalhe/231139", " PAINEL DE CONTROLE")</f>
      </c>
      <c r="C49" s="4" t="inlineStr">
        <is>
          <t>Vendido</t>
        </is>
      </c>
      <c r="D49" s="4" t="inlineStr">
        <is>
          <t>1</t>
        </is>
      </c>
      <c r="E49" s="5" t="inlineStr">
        <is>
          <t>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=HYPERLINK("https://leilaoonline.net/lote/detalhe/231141", "044")</f>
      </c>
      <c r="B50" s="4" t="s">
        <f>=HYPERLINK("https://leilaoonline.net/lote/detalhe/231141", " 90 un. - DUTO VENTILADO GALVANIZADO")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7.500,00</t>
        </is>
      </c>
      <c r="F50" s="4" t="inlineStr">
        <is>
          <t>350.00</t>
        </is>
      </c>
    </row>
    <row collapsed="false" customFormat="false" customHeight="false" hidden="false" ht="12.1" outlineLevel="0" r="51">
      <c r="A51" s="5" t="s">
        <f>=HYPERLINK("https://leilaoonline.net/lote/detalhe/231123", "045")</f>
      </c>
      <c r="B51" s="4" t="s">
        <f>=HYPERLINK("https://leilaoonline.net/lote/detalhe/231123", " 90 un. - DUTO VENTILADO GALVANIZADO")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7.500,00</t>
        </is>
      </c>
      <c r="F51" s="4" t="inlineStr">
        <is>
          <t>350.00</t>
        </is>
      </c>
    </row>
    <row collapsed="false" customFormat="false" customHeight="false" hidden="false" ht="12.1" outlineLevel="0" r="52">
      <c r="A52" s="5" t="s">
        <f>=HYPERLINK("https://leilaoonline.net/lote/detalhe/231146", "046")</f>
      </c>
      <c r="B52" s="4" t="s">
        <f>=HYPERLINK("https://leilaoonline.net/lote/detalhe/231146", " 7 UN. Pé Direito em Ferro")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9.000,00</t>
        </is>
      </c>
      <c r="F52" s="4" t="inlineStr">
        <is>
          <t>350.00</t>
        </is>
      </c>
    </row>
    <row collapsed="false" customFormat="false" customHeight="false" hidden="false" ht="12.1" outlineLevel="0" r="53">
      <c r="A53" s="5" t="s">
        <f>=HYPERLINK("https://leilaoonline.net/lote/detalhe/231149", "047")</f>
      </c>
      <c r="B53" s="4" t="s">
        <f>=HYPERLINK("https://leilaoonline.net/lote/detalhe/231149", " 5 UN. MESA ERGONÔMICA")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=HYPERLINK("https://leilaoonline.net/lote/detalhe/231145", "048")</f>
      </c>
      <c r="B54" s="4" t="s">
        <f>=HYPERLINK("https://leilaoonline.net/lote/detalhe/231145", " 5 UN. MESA ERGONÔMICA")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=HYPERLINK("https://leilaoonline.net/lote/detalhe/231148", "049")</f>
      </c>
      <c r="B55" s="4" t="s">
        <f>=HYPERLINK("https://leilaoonline.net/lote/detalhe/231148", " 10 UN. ARMÁRIO MULTIUSO")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180.00</t>
        </is>
      </c>
    </row>
    <row collapsed="false" customFormat="false" customHeight="false" hidden="false" ht="12.1" outlineLevel="0" r="56">
      <c r="A56" s="5" t="s">
        <f>=HYPERLINK("https://leilaoonline.net/lote/detalhe/231147", "050")</f>
      </c>
      <c r="B56" s="4" t="s">
        <f>=HYPERLINK("https://leilaoonline.net/lote/detalhe/231147", " 2 UN. SELADORA CONJUGADA DELTA PACK")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3.500,00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=HYPERLINK("https://leilaoonline.net/lote/detalhe/231150", "051")</f>
      </c>
      <c r="B57" s="4" t="s">
        <f>=HYPERLINK("https://leilaoonline.net/lote/detalhe/231150", "CHILLER TRANE 7 KVA")</f>
      </c>
      <c r="C57" s="4" t="inlineStr">
        <is>
          <t>Lote retirado</t>
        </is>
      </c>
      <c r="D57" s="4" t="inlineStr">
        <is>
          <t>0</t>
        </is>
      </c>
      <c r="E57" s="5" t="inlineStr">
        <is>
          <t>9.000,00</t>
        </is>
      </c>
      <c r="F57" s="4" t="inlineStr">
        <is>
          <t>550.00</t>
        </is>
      </c>
    </row>
    <row collapsed="false" customFormat="false" customHeight="false" hidden="false" ht="12.1" outlineLevel="0" r="58">
      <c r="A58" s="5" t="s">
        <f>=HYPERLINK("https://leilaoonline.net/lote/detalhe/233588", "051")</f>
      </c>
      <c r="B58" s="4" t="s">
        <f>=HYPERLINK("https://leilaoonline.net/lote/detalhe/233588", "PAINEL EM AÇO 2,40X65X2,00 MT - VAZIO")</f>
      </c>
      <c r="C58" s="4" t="inlineStr">
        <is>
          <t>Vendido</t>
        </is>
      </c>
      <c r="D58" s="4" t="inlineStr">
        <is>
          <t>1</t>
        </is>
      </c>
      <c r="E58" s="5" t="inlineStr">
        <is>
          <t>850,00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=HYPERLINK("https://leilaoonline.net/lote/detalhe/233589", "052")</f>
      </c>
      <c r="B59" s="4" t="s">
        <f>=HYPERLINK("https://leilaoonline.net/lote/detalhe/233589", "PAINEL EM AÇO 2,40X65X2,00 MT - VAZIO")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=HYPERLINK("https://leilaoonline.net/lote/detalhe/233455", "101")</f>
      </c>
      <c r="B60" s="4" t="s">
        <f>=HYPERLINK("https://leilaoonline.net/lote/detalhe/233455", " 05 unidades - MESA / APARADOR GRANDE MOD. GRANDE C/ GAVETAS FALSAS")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=HYPERLINK("https://leilaoonline.net/lote/detalhe/233454", "102")</f>
      </c>
      <c r="B61" s="4" t="s">
        <f>=HYPERLINK("https://leilaoonline.net/lote/detalhe/233454", " 04 unidades - MESA / APARADOR PEQUENA MOD. PEQUENA C/ GAVETAS FALSAS")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=HYPERLINK("https://leilaoonline.net/lote/detalhe/233460", "103")</f>
      </c>
      <c r="B62" s="4" t="s">
        <f>=HYPERLINK("https://leilaoonline.net/lote/detalhe/233460", " 05 unidades - ARARA RETA CROMADA GRANDE")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=HYPERLINK("https://leilaoonline.net/lote/detalhe/233459", "104")</f>
      </c>
      <c r="B63" s="4" t="s">
        <f>=HYPERLINK("https://leilaoonline.net/lote/detalhe/233459", " 04 unidades ARARA RETA CROMADA GRANDE")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=HYPERLINK("https://leilaoonline.net/lote/detalhe/233456", "105")</f>
      </c>
      <c r="B64" s="4" t="s">
        <f>=HYPERLINK("https://leilaoonline.net/lote/detalhe/233456", " 05 unidades - ARARA RETA CROMADA PEQUENA")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=HYPERLINK("https://leilaoonline.net/lote/detalhe/233457", "106")</f>
      </c>
      <c r="B65" s="4" t="s">
        <f>=HYPERLINK("https://leilaoonline.net/lote/detalhe/233457", " 04 unidades - ARARA CROMADA CARRINHO COM RODIZIOS")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=HYPERLINK("https://leilaoonline.net/lote/detalhe/233458", "107")</f>
      </c>
      <c r="B66" s="4" t="s">
        <f>=HYPERLINK("https://leilaoonline.net/lote/detalhe/233458", " 04 unidades - ARARA CROMADA CARRINHO COM RODIZIOS")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=HYPERLINK("https://leilaoonline.net/lote/detalhe/233462", "108")</f>
      </c>
      <c r="B67" s="4" t="s">
        <f>=HYPERLINK("https://leilaoonline.net/lote/detalhe/233462", " 07 unidades - ARARA CURVA CROMADA")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=HYPERLINK("https://leilaoonline.net/lote/detalhe/233463", "109")</f>
      </c>
      <c r="B68" s="4" t="s">
        <f>=HYPERLINK("https://leilaoonline.net/lote/detalhe/233463", " 07 inidades - ARARA CURVA CROMADA")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=HYPERLINK("https://leilaoonline.net/lote/detalhe/233461", "110")</f>
      </c>
      <c r="B69" s="4" t="s">
        <f>=HYPERLINK("https://leilaoonline.net/lote/detalhe/233461", " 05 unidades - ARARA ESCADINHA CROMADA COM RODIZIOS")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=HYPERLINK("https://leilaoonline.net/lote/detalhe/233466", "111")</f>
      </c>
      <c r="B70" s="4" t="s">
        <f>=HYPERLINK("https://leilaoonline.net/lote/detalhe/233466", " 05 unidades - ARARA ESCADINHA CROMADA COM RODIZIOS")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=HYPERLINK("https://leilaoonline.net/lote/detalhe/233464", "112")</f>
      </c>
      <c r="B71" s="4" t="s">
        <f>=HYPERLINK("https://leilaoonline.net/lote/detalhe/233464", " 05 unidades - ARARA ESCADINHA CROMADA COM RODIZIOS")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=HYPERLINK("https://leilaoonline.net/lote/detalhe/233465", "113")</f>
      </c>
      <c r="B72" s="4" t="s">
        <f>=HYPERLINK("https://leilaoonline.net/lote/detalhe/233465", " 05 unidades - ARARA ESCADINHA CROMADA COM RODIZIOS")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=HYPERLINK("https://leilaoonline.net/lote/detalhe/233468", "114")</f>
      </c>
      <c r="B73" s="4" t="s">
        <f>=HYPERLINK("https://leilaoonline.net/lote/detalhe/233468", " 05 unidades - EXPOSITOR EM FERRO C/ PAINEL P/ GANCHO PRETO E BRANCO")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=HYPERLINK("https://leilaoonline.net/lote/detalhe/233467", "115")</f>
      </c>
      <c r="B74" s="4" t="s">
        <f>=HYPERLINK("https://leilaoonline.net/lote/detalhe/233467", " 05 undades - EXPOSITOR EM FERRO C/ PAINEL P/ GANCHO PRETO E BRANCO")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=HYPERLINK("https://leilaoonline.net/lote/detalhe/233469", "116")</f>
      </c>
      <c r="B75" s="4" t="s">
        <f>=HYPERLINK("https://leilaoonline.net/lote/detalhe/233469", " 05 unidades - EXPOSITOR EM FERRO C/ PAINEL P/ GANCHO PRETO E BRANCO")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=HYPERLINK("https://leilaoonline.net/lote/detalhe/233470", "117")</f>
      </c>
      <c r="B76" s="4" t="s">
        <f>=HYPERLINK("https://leilaoonline.net/lote/detalhe/233470", " 05 undades - EXPOSITOR EM FERRO C/ PAINEL P/ GANCHO BRANCO")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=HYPERLINK("https://leilaoonline.net/lote/detalhe/233471", "118")</f>
      </c>
      <c r="B77" s="4" t="s">
        <f>=HYPERLINK("https://leilaoonline.net/lote/detalhe/233471", " 08 unidades - ARARA RETA COM LATERAL TRIANGULAR (G) BRANCA")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=HYPERLINK("https://leilaoonline.net/lote/detalhe/233472", "119")</f>
      </c>
      <c r="B78" s="4" t="s">
        <f>=HYPERLINK("https://leilaoonline.net/lote/detalhe/233472", " 08 unidades - ARARA RETA COM LATERAL TRIANGULAR (P) BRANCA")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=HYPERLINK("https://leilaoonline.net/lote/detalhe/233475", "120")</f>
      </c>
      <c r="B79" s="4" t="s">
        <f>=HYPERLINK("https://leilaoonline.net/lote/detalhe/233475", " APROX. 100 UNIDADES - MANEQUINS DE FIBRA PARA REFORMAR - VARIADAS")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=HYPERLINK("https://leilaoonline.net/lote/detalhe/233473", "121")</f>
      </c>
      <c r="B80" s="4" t="s">
        <f>=HYPERLINK("https://leilaoonline.net/lote/detalhe/233473", " APROX. 50 UNIDADES - MANEQUINS DE FIBRA PARA REFORMAR - VARIADAS")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=HYPERLINK("https://leilaoonline.net/lote/detalhe/233477", "122")</f>
      </c>
      <c r="B81" s="4" t="s">
        <f>=HYPERLINK("https://leilaoonline.net/lote/detalhe/233477", " APROX. 06 UNIDADES - MANEQUINS MASCULINO SENTADO PARA REFORMAR - BRANCO")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=HYPERLINK("https://leilaoonline.net/lote/detalhe/233476", "123")</f>
      </c>
      <c r="B82" s="4" t="s">
        <f>=HYPERLINK("https://leilaoonline.net/lote/detalhe/233476", " APROX. 05 UNIDADES - EXPOSITOR DE CHÃO P/ GANCHO - BRANCO/PRETO")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=HYPERLINK("https://leilaoonline.net/lote/detalhe/233474", "124")</f>
      </c>
      <c r="B83" s="4" t="s">
        <f>=HYPERLINK("https://leilaoonline.net/lote/detalhe/233474", " APROX. 05 UNIDADES - EXPOSITOR DE CHÃO P/ GANCHO - BRANCO/PRETO")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=HYPERLINK("https://leilaoonline.net/lote/detalhe/233478", "125")</f>
      </c>
      <c r="B84" s="4" t="s">
        <f>=HYPERLINK("https://leilaoonline.net/lote/detalhe/233478", " APROX. 05 UNIDADES - EXPOSITOR DE CHÃO P/ GANCHO - BRANCO/PRETO")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=HYPERLINK("https://leilaoonline.net/lote/detalhe/233479", "126")</f>
      </c>
      <c r="B85" s="4" t="s">
        <f>=HYPERLINK("https://leilaoonline.net/lote/detalhe/233479", " APROX. 05 UNIDADES - EXPOSITOR DE CHÃO P/ GANCHO - BRANCO/PRETO")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=HYPERLINK("https://leilaoonline.net/lote/detalhe/233480", "127")</f>
      </c>
      <c r="B86" s="4" t="s">
        <f>=HYPERLINK("https://leilaoonline.net/lote/detalhe/233480", " 02 - unidades - EXPOSITOR COM LED FRENTE/VERSO")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=HYPERLINK("https://leilaoonline.net/lote/detalhe/233482", "128")</f>
      </c>
      <c r="B87" s="4" t="s">
        <f>=HYPERLINK("https://leilaoonline.net/lote/detalhe/233482", " 01 unidades - LETREIRO COM LED - LINGERIE LED ROSA")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=HYPERLINK("https://leilaoonline.net/lote/detalhe/233481", "129")</f>
      </c>
      <c r="B88" s="4" t="s">
        <f>=HYPERLINK("https://leilaoonline.net/lote/detalhe/233481", " 01 unidade - LETREIRO ILUMINADO FRONTLIGHT - SHOP")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=HYPERLINK("https://leilaoonline.net/lote/detalhe/233483", "130")</f>
      </c>
      <c r="B89" s="4" t="s">
        <f>=HYPERLINK("https://leilaoonline.net/lote/detalhe/233483", " 01 unidade -PLACA LUMINOSA DE TETO")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=HYPERLINK("https://leilaoonline.net/lote/detalhe/233484", "131")</f>
      </c>
      <c r="B90" s="4" t="s">
        <f>=HYPERLINK("https://leilaoonline.net/lote/detalhe/233484", " 01 unidades - PLACA ESPELHADA EM FERRO")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=HYPERLINK("https://leilaoonline.net/lote/detalhe/233487", "132")</f>
      </c>
      <c r="B91" s="4" t="s">
        <f>=HYPERLINK("https://leilaoonline.net/lote/detalhe/233487", " 01 unidades - LETREIRO FRONTLIGHT COM CX METAL - BASICS")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=HYPERLINK("https://leilaoonline.net/lote/detalhe/233486", "133")</f>
      </c>
      <c r="B92" s="4" t="s">
        <f>=HYPERLINK("https://leilaoonline.net/lote/detalhe/233486", " 01 unidades - PLACA EM ALTO RELEVO GIRLS")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=HYPERLINK("https://leilaoonline.net/lote/detalhe/233492", "134")</f>
      </c>
      <c r="B93" s="4" t="s">
        <f>=HYPERLINK("https://leilaoonline.net/lote/detalhe/233492", " 01 unidades - LETREIRO NEON NOVO NA CX - DENIN")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=HYPERLINK("https://leilaoonline.net/lote/detalhe/233488", "135")</f>
      </c>
      <c r="B94" s="4" t="s">
        <f>=HYPERLINK("https://leilaoonline.net/lote/detalhe/233488", " 01 unidades - LETREIRO FRONTLIGHT COM CX METAL - BASICS")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=HYPERLINK("https://leilaoonline.net/lote/detalhe/233489", "136")</f>
      </c>
      <c r="B95" s="4" t="s">
        <f>=HYPERLINK("https://leilaoonline.net/lote/detalhe/233489", " 01 unidades - LETREIRO NEON NOVO NA CX - ACESSORIES")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=HYPERLINK("https://leilaoonline.net/lote/detalhe/233490", "137")</f>
      </c>
      <c r="B96" s="4" t="s">
        <f>=HYPERLINK("https://leilaoonline.net/lote/detalhe/233490", " 01 unidades - LETREIRO FRONTLIGHT C/ CX METAL - DENIN")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=HYPERLINK("https://leilaoonline.net/lote/detalhe/233485", "138")</f>
      </c>
      <c r="B97" s="4" t="s">
        <f>=HYPERLINK("https://leilaoonline.net/lote/detalhe/233485", " 01 unidades - LETREIRO NEON ROSA - LINGERIE NOVO")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=HYPERLINK("https://leilaoonline.net/lote/detalhe/233491", "139")</f>
      </c>
      <c r="B98" s="4" t="s">
        <f>=HYPERLINK("https://leilaoonline.net/lote/detalhe/233491", " 01 unidades - LETREIRO NEON AZUL - C/ CX ACRILICA")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100,00</t>
        </is>
      </c>
      <c r="F9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2026-09-24T01:42:17.00Z</dcterms:created>
  <dc:creator>Tellks Tecnologia</dc:creator>
  <cp:revision>0</cp:revision>
</cp:coreProperties>
</file>