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=HYPERLINK("https://leilaoonline.net/lote/detalhe/230030", "100")</f>
      </c>
      <c r="B11" s="4" t="s">
        <f>=HYPERLINK("https://leilaoonline.net/lote/detalhe/230030",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=HYPERLINK("https://leilaoonline.net/lote/detalhe/229954", "101")</f>
      </c>
      <c r="B12" s="4" t="s">
        <f>=HYPERLINK("https://leilaoonline.net/lote/detalhe/229954",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=HYPERLINK("https://leilaoonline.net/lote/detalhe/229956", "102")</f>
      </c>
      <c r="B13" s="4" t="s">
        <f>=HYPERLINK("https://leilaoonline.net/lote/detalhe/229956",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=HYPERLINK("https://leilaoonline.net/lote/detalhe/230027", "103")</f>
      </c>
      <c r="B14" s="4" t="s">
        <f>=HYPERLINK("https://leilaoonline.net/lote/detalhe/230027",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=HYPERLINK("https://leilaoonline.net/lote/detalhe/229966", "104")</f>
      </c>
      <c r="B15" s="4" t="s">
        <f>=HYPERLINK("https://leilaoonline.net/lote/detalhe/229966",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=HYPERLINK("https://leilaoonline.net/lote/detalhe/229957", "105")</f>
      </c>
      <c r="B16" s="4" t="s">
        <f>=HYPERLINK("https://leilaoonline.net/lote/detalhe/229957",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=HYPERLINK("https://leilaoonline.net/lote/detalhe/229960", "106")</f>
      </c>
      <c r="B17" s="4" t="s">
        <f>=HYPERLINK("https://leilaoonline.net/lote/detalhe/229960",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=HYPERLINK("https://leilaoonline.net/lote/detalhe/229959", "107")</f>
      </c>
      <c r="B18" s="4" t="s">
        <f>=HYPERLINK("https://leilaoonline.net/lote/detalhe/229959",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=HYPERLINK("https://leilaoonline.net/lote/detalhe/229963", "108")</f>
      </c>
      <c r="B19" s="4" t="s">
        <f>=HYPERLINK("https://leilaoonline.net/lote/detalhe/229963",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=HYPERLINK("https://leilaoonline.net/lote/detalhe/229964", "109")</f>
      </c>
      <c r="B20" s="4" t="s">
        <f>=HYPERLINK("https://leilaoonline.net/lote/detalhe/229964",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=HYPERLINK("https://leilaoonline.net/lote/detalhe/230029", "111")</f>
      </c>
      <c r="B21" s="4" t="s">
        <f>=HYPERLINK("https://leilaoonline.net/lote/detalhe/230029",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=HYPERLINK("https://leilaoonline.net/lote/detalhe/229962", "112")</f>
      </c>
      <c r="B22" s="4" t="s">
        <f>=HYPERLINK("https://leilaoonline.net/lote/detalhe/229962",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=HYPERLINK("https://leilaoonline.net/lote/detalhe/229968", "113")</f>
      </c>
      <c r="B23" s="4" t="s">
        <f>=HYPERLINK("https://leilaoonline.net/lote/detalhe/229968",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=HYPERLINK("https://leilaoonline.net/lote/detalhe/229961", "114")</f>
      </c>
      <c r="B24" s="4" t="s">
        <f>=HYPERLINK("https://leilaoonline.net/lote/detalhe/229961",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=HYPERLINK("https://leilaoonline.net/lote/detalhe/229958", "115")</f>
      </c>
      <c r="B25" s="4" t="s">
        <f>=HYPERLINK("https://leilaoonline.net/lote/detalhe/229958",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=HYPERLINK("https://leilaoonline.net/lote/detalhe/229967", "116")</f>
      </c>
      <c r="B26" s="4" t="s">
        <f>=HYPERLINK("https://leilaoonline.net/lote/detalhe/229967",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=HYPERLINK("https://leilaoonline.net/lote/detalhe/229970", "117")</f>
      </c>
      <c r="B27" s="4" t="s">
        <f>=HYPERLINK("https://leilaoonline.net/lote/detalhe/229970",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=HYPERLINK("https://leilaoonline.net/lote/detalhe/230025", "118")</f>
      </c>
      <c r="B28" s="4" t="s">
        <f>=HYPERLINK("https://leilaoonline.net/lote/detalhe/230025", " FILTRO EM AÇO INOX TAMANHO 1.000 X 300 DE DIAMETRO")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=HYPERLINK("https://leilaoonline.net/lote/detalhe/229969", "120")</f>
      </c>
      <c r="B29" s="4" t="s">
        <f>=HYPERLINK("https://leilaoonline.net/lote/detalhe/229969", " DOBRADEIRA; COMP. 2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=HYPERLINK("https://leilaoonline.net/lote/detalhe/230026", "122")</f>
      </c>
      <c r="B30" s="4" t="s">
        <f>=HYPERLINK("https://leilaoonline.net/lote/detalhe/230026", " TORNO MECANICO BARRAMENTO 3 MTS PASSAGEM TOTAL 800 MARCA TOZ")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=HYPERLINK("https://leilaoonline.net/lote/detalhe/229955", "123")</f>
      </c>
      <c r="B31" s="4" t="s">
        <f>=HYPERLINK("https://leilaoonline.net/lote/detalhe/229955", " FILTRO-PRENSA EM AÇO CARBONO; COMP.: 2400 MM; C/ PLACAS 600x600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10.800,00</t>
        </is>
      </c>
      <c r="F31" s="4" t="inlineStr">
        <is>
          <t>1200.00</t>
        </is>
      </c>
    </row>
    <row collapsed="false" customFormat="false" customHeight="false" hidden="false" ht="12.1" outlineLevel="0" r="32">
      <c r="A32" s="5" t="s">
        <f>=HYPERLINK("https://leilaoonline.net/lote/detalhe/230028", "124")</f>
      </c>
      <c r="B32" s="4" t="s">
        <f>=HYPERLINK("https://leilaoonline.net/lote/detalhe/230028", " TORRE DE RESFRIAMENTO COMPLETA TAMANHO 2.300 X 700 X 700")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=HYPERLINK("https://leilaoonline.net/lote/detalhe/229974", "126")</f>
      </c>
      <c r="B33" s="4" t="s">
        <f>=HYPERLINK("https://leilaoonline.net/lote/detalhe/229974", " TALHA ELÉTRICA C/ MOTOR DE 0,33 CV; CAP. APROX. 2 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=HYPERLINK("https://leilaoonline.net/lote/detalhe/229972", "127")</f>
      </c>
      <c r="B34" s="4" t="s">
        <f>=HYPERLINK("https://leilaoonline.net/lote/detalhe/229972", " 2 ENGRAXADEIRAS C/ MOTOR DE 0,25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=HYPERLINK("https://leilaoonline.net/lote/detalhe/229991", "129")</f>
      </c>
      <c r="B35" s="4" t="s">
        <f>=HYPERLINK("https://leilaoonline.net/lote/detalhe/229991",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=HYPERLINK("https://leilaoonline.net/lote/detalhe/229973", "130")</f>
      </c>
      <c r="B36" s="4" t="s">
        <f>=HYPERLINK("https://leilaoonline.net/lote/detalhe/229973", " TROCADOR DE CALOR TRANTER; PRES. MÁX: 16 BAR")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=HYPERLINK("https://leilaoonline.net/lote/detalhe/229975", "131")</f>
      </c>
      <c r="B37" s="4" t="s">
        <f>=HYPERLINK("https://leilaoonline.net/lote/detalhe/229975",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=HYPERLINK("https://leilaoonline.net/lote/detalhe/229981", "132")</f>
      </c>
      <c r="B38" s="4" t="s">
        <f>=HYPERLINK("https://leilaoonline.net/lote/detalhe/229981",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=HYPERLINK("https://leilaoonline.net/lote/detalhe/229987", "133")</f>
      </c>
      <c r="B39" s="4" t="s">
        <f>=HYPERLINK("https://leilaoonline.net/lote/detalhe/229987",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=HYPERLINK("https://leilaoonline.net/lote/detalhe/229977", "134")</f>
      </c>
      <c r="B40" s="4" t="s">
        <f>=HYPERLINK("https://leilaoonline.net/lote/detalhe/229977", " TROCADOR DE CALOR ALFA LAVAL")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700.00</t>
        </is>
      </c>
    </row>
    <row collapsed="false" customFormat="false" customHeight="false" hidden="false" ht="12.1" outlineLevel="0" r="41">
      <c r="A41" s="5" t="s">
        <f>=HYPERLINK("https://leilaoonline.net/lote/detalhe/229980", "135")</f>
      </c>
      <c r="B41" s="4" t="s">
        <f>=HYPERLINK("https://leilaoonline.net/lote/detalhe/229980", " TORNO AUTOMÁTICO CVA")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=HYPERLINK("https://leilaoonline.net/lote/detalhe/229992", "136")</f>
      </c>
      <c r="B42" s="4" t="s">
        <f>=HYPERLINK("https://leilaoonline.net/lote/detalhe/229992", " TROCADOR DE CALOR TRANTER; PRES. MÁX: 16 BAR")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=HYPERLINK("https://leilaoonline.net/lote/detalhe/229984", "137")</f>
      </c>
      <c r="B43" s="4" t="s">
        <f>=HYPERLINK("https://leilaoonline.net/lote/detalhe/229984", " PULMÃO DE AR CODEX; CAP. 250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=HYPERLINK("https://leilaoonline.net/lote/detalhe/229978", "138")</f>
      </c>
      <c r="B44" s="4" t="s">
        <f>=HYPERLINK("https://leilaoonline.net/lote/detalhe/229978", " CENTRÍFUGA DE CESTO EM INOX; DIÂM. 850x450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=HYPERLINK("https://leilaoonline.net/lote/detalhe/229979", "139")</f>
      </c>
      <c r="B45" s="4" t="s">
        <f>=HYPERLINK("https://leilaoonline.net/lote/detalhe/229979",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=HYPERLINK("https://leilaoonline.net/lote/detalhe/229988", "140")</f>
      </c>
      <c r="B46" s="4" t="s">
        <f>=HYPERLINK("https://leilaoonline.net/lote/detalhe/229988", " REDUTOR TRANSMOTÉCNICA H11-18; REDUÇÃO 1:6,3")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=HYPERLINK("https://leilaoonline.net/lote/detalhe/229983", "141")</f>
      </c>
      <c r="B47" s="4" t="s">
        <f>=HYPERLINK("https://leilaoonline.net/lote/detalhe/229983", " REDUTOR TRANSMOTÉCNICA H12-18")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=HYPERLINK("https://leilaoonline.net/lote/detalhe/229976", "142")</f>
      </c>
      <c r="B48" s="4" t="s">
        <f>=HYPERLINK("https://leilaoonline.net/lote/detalhe/229976", " COMPRESSOR P/ REFRIGERAÇÃO TRANE")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=HYPERLINK("https://leilaoonline.net/lote/detalhe/229982", "143")</f>
      </c>
      <c r="B49" s="4" t="s">
        <f>=HYPERLINK("https://leilaoonline.net/lote/detalhe/229982", " MOINHO DE TINTA C/ 3 ROLOS")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400.00</t>
        </is>
      </c>
    </row>
    <row collapsed="false" customFormat="false" customHeight="false" hidden="false" ht="12.1" outlineLevel="0" r="50">
      <c r="A50" s="5" t="s">
        <f>=HYPERLINK("https://leilaoonline.net/lote/detalhe/229990", "144")</f>
      </c>
      <c r="B50" s="4" t="s">
        <f>=HYPERLINK("https://leilaoonline.net/lote/detalhe/229990", " COMPRESSOR DE AR METALPLAN; 24 PÉS; C/ MOTOR DE 6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=HYPERLINK("https://leilaoonline.net/lote/detalhe/229996", "145")</f>
      </c>
      <c r="B51" s="4" t="s">
        <f>=HYPERLINK("https://leilaoonline.net/lote/detalhe/229996", " REDUTOR NORD; C/ MOTOR DE 11 KW")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5.400,00</t>
        </is>
      </c>
      <c r="F51" s="4" t="inlineStr">
        <is>
          <t>600.00</t>
        </is>
      </c>
    </row>
    <row collapsed="false" customFormat="false" customHeight="false" hidden="false" ht="12.1" outlineLevel="0" r="52">
      <c r="A52" s="5" t="s">
        <f>=HYPERLINK("https://leilaoonline.net/lote/detalhe/229985", "147")</f>
      </c>
      <c r="B52" s="4" t="s">
        <f>=HYPERLINK("https://leilaoonline.net/lote/detalhe/229985", " SERRA DE FITA EM INOX BECCARO SF282N220")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=HYPERLINK("https://leilaoonline.net/lote/detalhe/229995", "148")</f>
      </c>
      <c r="B53" s="4" t="s">
        <f>=HYPERLINK("https://leilaoonline.net/lote/detalhe/229995", " ASPIRADOR DE PÓ INDUSTRIAL; C/ MOTOR DE 7,5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=HYPERLINK("https://leilaoonline.net/lote/detalhe/229971", "149")</f>
      </c>
      <c r="B54" s="4" t="s">
        <f>=HYPERLINK("https://leilaoonline.net/lote/detalhe/229971", " SERRA DE FITA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=HYPERLINK("https://leilaoonline.net/lote/detalhe/229989", "150")</f>
      </c>
      <c r="B55" s="4" t="s">
        <f>=HYPERLINK("https://leilaoonline.net/lote/detalhe/229989", " ELEVADOR MANUAL S/ ESPECIFICAÇÕES")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=HYPERLINK("https://leilaoonline.net/lote/detalhe/229994", "151")</f>
      </c>
      <c r="B56" s="4" t="s">
        <f>=HYPERLINK("https://leilaoonline.net/lote/detalhe/229994", " 3 BOMBAS CENTRÍFUGAS EM INOX KSB; C/ MOTOR DE 5 CV; Q: 1,5 M³/H")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10.800,00</t>
        </is>
      </c>
      <c r="F56" s="4" t="inlineStr">
        <is>
          <t>1200.00</t>
        </is>
      </c>
    </row>
    <row collapsed="false" customFormat="false" customHeight="false" hidden="false" ht="12.1" outlineLevel="0" r="57">
      <c r="A57" s="5" t="s">
        <f>=HYPERLINK("https://leilaoonline.net/lote/detalhe/229993", "153")</f>
      </c>
      <c r="B57" s="4" t="s">
        <f>=HYPERLINK("https://leilaoonline.net/lote/detalhe/229993", " PLAINA LIMADORA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=HYPERLINK("https://leilaoonline.net/lote/detalhe/229997", "154")</f>
      </c>
      <c r="B58" s="4" t="s">
        <f>=HYPERLINK("https://leilaoonline.net/lote/detalhe/229997", " TROCADOR DE CALOR EM INOX ALFA LAVAL")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=HYPERLINK("https://leilaoonline.net/lote/detalhe/229986", "155")</f>
      </c>
      <c r="B59" s="4" t="s">
        <f>=HYPERLINK("https://leilaoonline.net/lote/detalhe/229986", " FILTRO-PRENSA EM AÇO CARBONO BOMAX; C/ PLACAS EM PP")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13.200,00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=HYPERLINK("https://leilaoonline.net/lote/detalhe/230003", "156")</f>
      </c>
      <c r="B60" s="4" t="s">
        <f>=HYPERLINK("https://leilaoonline.net/lote/detalhe/230003", " PALETEIRA ELÉTRICA CROWN MOD. 40GPM-4-12; CAP. 1200 KG; C/ BATERIA E S/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3.600,00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=HYPERLINK("https://leilaoonline.net/lote/detalhe/229965", "157")</f>
      </c>
      <c r="B61" s="4" t="s">
        <f>=HYPERLINK("https://leilaoonline.net/lote/detalhe/229965", " OXIGENADOR EM FIBRA; C/ MOTOR DE 2 CV, RPM 1700")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2.400,00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=HYPERLINK("https://leilaoonline.net/lote/detalhe/230002", "159")</f>
      </c>
      <c r="B62" s="4" t="s">
        <f>=HYPERLINK("https://leilaoonline.net/lote/detalhe/230002", " 3 EXPOSITORES REFRIGERADOS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5.400,00</t>
        </is>
      </c>
      <c r="F62" s="4" t="inlineStr">
        <is>
          <t>600.00</t>
        </is>
      </c>
    </row>
    <row collapsed="false" customFormat="false" customHeight="false" hidden="false" ht="12.1" outlineLevel="0" r="63">
      <c r="A63" s="5" t="s">
        <f>=HYPERLINK("https://leilaoonline.net/lote/detalhe/229998", "160")</f>
      </c>
      <c r="B63" s="4" t="s">
        <f>=HYPERLINK("https://leilaoonline.net/lote/detalhe/229998", " TROCADOR DE CALOR EM INOX ALFA LAVAL")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=HYPERLINK("https://leilaoonline.net/lote/detalhe/229999", "162")</f>
      </c>
      <c r="B64" s="4" t="s">
        <f>=HYPERLINK("https://leilaoonline.net/lote/detalhe/229999", " 3 MOTOBOMBAS C/ MOTOR DE 30 CV E 2 MOTOBOMBAS C/ MOTOR DE 20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11.400,00</t>
        </is>
      </c>
      <c r="F64" s="4" t="inlineStr">
        <is>
          <t>1300.00</t>
        </is>
      </c>
    </row>
    <row collapsed="false" customFormat="false" customHeight="false" hidden="false" ht="12.1" outlineLevel="0" r="65">
      <c r="A65" s="5" t="s">
        <f>=HYPERLINK("https://leilaoonline.net/lote/detalhe/230005", "164")</f>
      </c>
      <c r="B65" s="4" t="s">
        <f>=HYPERLINK("https://leilaoonline.net/lote/detalhe/230005", " 2 MOTOBOMBAS; C/ MOTOR DE 30 CV, RPM 3510")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=HYPERLINK("https://leilaoonline.net/lote/detalhe/230001", "168")</f>
      </c>
      <c r="B66" s="4" t="s">
        <f>=HYPERLINK("https://leilaoonline.net/lote/detalhe/230001", " REDUTOR DE ATÉ 75 CV; RELAÇÃO 1:16")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1400.00</t>
        </is>
      </c>
    </row>
    <row collapsed="false" customFormat="false" customHeight="false" hidden="false" ht="12.1" outlineLevel="0" r="67">
      <c r="A67" s="5" t="s">
        <f>=HYPERLINK("https://leilaoonline.net/lote/detalhe/230010", "170")</f>
      </c>
      <c r="B67" s="4" t="s">
        <f>=HYPERLINK("https://leilaoonline.net/lote/detalhe/230010", " 2 MOTORREDUTORES SEW C/ MOTOR DE 6 CV E 1 MOTORREDUTOR SEW C/ MOTOR DE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=HYPERLINK("https://leilaoonline.net/lote/detalhe/230007", "171")</f>
      </c>
      <c r="B68" s="4" t="s">
        <f>=HYPERLINK("https://leilaoonline.net/lote/detalhe/230007", " REDUTOR BORGMAR ATÉ 150 CV; RELAÇÃO 1:31")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=HYPERLINK("https://leilaoonline.net/lote/detalhe/230000", "173")</f>
      </c>
      <c r="B69" s="4" t="s">
        <f>=HYPERLINK("https://leilaoonline.net/lote/detalhe/230000", " SERRA DE FITA RONEMAK MOD. 3/4; C/ MESA 300x300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=HYPERLINK("https://leilaoonline.net/lote/detalhe/230006", "174")</f>
      </c>
      <c r="B70" s="4" t="s">
        <f>=HYPERLINK("https://leilaoonline.net/lote/detalhe/230006", " REDUTOR C/ MOTOR DE 15 CV; RELAÇÃO 1:139")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=HYPERLINK("https://leilaoonline.net/lote/detalhe/230004", "175")</f>
      </c>
      <c r="B71" s="4" t="s">
        <f>=HYPERLINK("https://leilaoonline.net/lote/detalhe/230004", " REDUTOR U-18; RELAÇÃO 1:60")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=HYPERLINK("https://leilaoonline.net/lote/detalhe/230017", "180")</f>
      </c>
      <c r="B72" s="4" t="s">
        <f>=HYPERLINK("https://leilaoonline.net/lote/detalhe/230017", " AUTOCLAVE LUFERCO")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=HYPERLINK("https://leilaoonline.net/lote/detalhe/230009", "181")</f>
      </c>
      <c r="B73" s="4" t="s">
        <f>=HYPERLINK("https://leilaoonline.net/lote/detalhe/230009", " MUFLA")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=HYPERLINK("https://leilaoonline.net/lote/detalhe/230013", "182")</f>
      </c>
      <c r="B74" s="4" t="s">
        <f>=HYPERLINK("https://leilaoonline.net/lote/detalhe/230013", " ESMERIL")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=HYPERLINK("https://leilaoonline.net/lote/detalhe/230015", "185")</f>
      </c>
      <c r="B75" s="4" t="s">
        <f>=HYPERLINK("https://leilaoonline.net/lote/detalhe/230015", " ROTULADORA PH-410")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5.400,00</t>
        </is>
      </c>
      <c r="F75" s="4" t="inlineStr">
        <is>
          <t>600.00</t>
        </is>
      </c>
    </row>
    <row collapsed="false" customFormat="false" customHeight="false" hidden="false" ht="12.1" outlineLevel="0" r="76">
      <c r="A76" s="5" t="s">
        <f>=HYPERLINK("https://leilaoonline.net/lote/detalhe/230014", "186")</f>
      </c>
      <c r="B76" s="4" t="s">
        <f>=HYPERLINK("https://leilaoonline.net/lote/detalhe/230014", " ESTEIRA EM AÇO INOX C/ MOTORREDUTOR")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3.600,00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=HYPERLINK("https://leilaoonline.net/lote/detalhe/230008", "191")</f>
      </c>
      <c r="B77" s="4" t="s">
        <f>=HYPERLINK("https://leilaoonline.net/lote/detalhe/230008", " GERADOR DE ÁGUA QUENTE")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=HYPERLINK("https://leilaoonline.net/lote/detalhe/230018", "192")</f>
      </c>
      <c r="B78" s="4" t="s">
        <f>=HYPERLINK("https://leilaoonline.net/lote/detalhe/230018", " 4 CABEÇOTES DE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=HYPERLINK("https://leilaoonline.net/lote/detalhe/230016", "194")</f>
      </c>
      <c r="B79" s="4" t="s">
        <f>=HYPERLINK("https://leilaoonline.net/lote/detalhe/230016", " SELADORA CYKLOP")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=HYPERLINK("https://leilaoonline.net/lote/detalhe/230012", "195")</f>
      </c>
      <c r="B80" s="4" t="s">
        <f>=HYPERLINK("https://leilaoonline.net/lote/detalhe/230012", " FILTRO DE MANGAS")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=HYPERLINK("https://leilaoonline.net/lote/detalhe/230011", "196")</f>
      </c>
      <c r="B81" s="4" t="s">
        <f>=HYPERLINK("https://leilaoonline.net/lote/detalhe/230011", " SERRA P/ METAIS COM ACIONAMENTO HIDRÁULICO")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=HYPERLINK("https://leilaoonline.net/lote/detalhe/230022", "199")</f>
      </c>
      <c r="B82" s="4" t="s">
        <f>=HYPERLINK("https://leilaoonline.net/lote/detalhe/230022", " 02 Tanques de inox de Aprox. 513 L. Medidas 100cm x 110cm x 120cm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=HYPERLINK("https://leilaoonline.net/lote/detalhe/230021", "200")</f>
      </c>
      <c r="B83" s="4" t="s">
        <f>=HYPERLINK("https://leilaoonline.net/lote/detalhe/230021", " Tanque de inox de aprox. 1.500 L. Medidas: 184cm x 120cm x 100cm")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=HYPERLINK("https://leilaoonline.net/lote/detalhe/230024", "201")</f>
      </c>
      <c r="B84" s="4" t="s">
        <f>=HYPERLINK("https://leilaoonline.net/lote/detalhe/230024", " Rosca transportadora de inox Com motoredutor SEW de 2cv 1700rpm 1:58 30cm x 360cm x 33cm")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=HYPERLINK("https://leilaoonline.net/lote/detalhe/230020", "202")</f>
      </c>
      <c r="B85" s="4" t="s">
        <f>=HYPERLINK("https://leilaoonline.net/lote/detalhe/230020", " Peneira vibratória de inox 174cm x 550cm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=HYPERLINK("https://leilaoonline.net/lote/detalhe/230019", "203")</f>
      </c>
      <c r="B86" s="4" t="s">
        <f>=HYPERLINK("https://leilaoonline.net/lote/detalhe/230019", " 2 Ventiladores com motor WEG 30cv 885rpm 380/660")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=HYPERLINK("https://leilaoonline.net/lote/detalhe/230023", "204")</f>
      </c>
      <c r="B87" s="4" t="s">
        <f>=HYPERLINK("https://leilaoonline.net/lote/detalhe/230023", " Ventoinha com motor WEG W22 50cv 1130rpm 220/380v.")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2026-07-03T07:36:25.00Z</dcterms:created>
  <dc:creator>Tellks Tecnologia</dc:creator>
  <cp:revision>0</cp:revision>
</cp:coreProperties>
</file>