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PARTE 1: MATERIAIS INDUSTRIAIS E ELÉTRICOS: MÓDULOS, PAINÉIS DE CONTROLE, TRAFO, NOBREAKS,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22/05/2024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=HYPERLINK("https://leilaoonline.net/lote/detalhe/226921", "001")</f>
      </c>
      <c r="B11" s="4" t="s">
        <f>=HYPERLINK("https://leilaoonline.net/lote/detalhe/226921", " 110 unid. ARMAÇÕES DE ÓCULOS")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=HYPERLINK("https://leilaoonline.net/lote/detalhe/226934", "002")</f>
      </c>
      <c r="B12" s="4" t="s">
        <f>=HYPERLINK("https://leilaoonline.net/lote/detalhe/226934", " 90 Unid. ARMAÇÕES DE ÓCULOS")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=HYPERLINK("https://leilaoonline.net/lote/detalhe/226923", "003")</f>
      </c>
      <c r="B13" s="4" t="s">
        <f>=HYPERLINK("https://leilaoonline.net/lote/detalhe/226923", " 100 UNID. ARMAÇÕES PUMMA   CX")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=HYPERLINK("https://leilaoonline.net/lote/detalhe/226938", "004")</f>
      </c>
      <c r="B14" s="4" t="s">
        <f>=HYPERLINK("https://leilaoonline.net/lote/detalhe/226938", " 100 UNID. ARMAÇÕES PUMMA   CX")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=HYPERLINK("https://leilaoonline.net/lote/detalhe/226937", "005")</f>
      </c>
      <c r="B15" s="4" t="s">
        <f>=HYPERLINK("https://leilaoonline.net/lote/detalhe/226937", " 50 BANDEJAS DE PLÁSTICO")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=HYPERLINK("https://leilaoonline.net/lote/detalhe/226932", "006")</f>
      </c>
      <c r="B16" s="4" t="s">
        <f>=HYPERLINK("https://leilaoonline.net/lote/detalhe/226932", " 50 BANDEJAS DE PLÁSTICO")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=HYPERLINK("https://leilaoonline.net/lote/detalhe/226929", "007")</f>
      </c>
      <c r="B17" s="4" t="s">
        <f>=HYPERLINK("https://leilaoonline.net/lote/detalhe/226929", " 3 UNID. PALETEIRA MANUAL")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=HYPERLINK("https://leilaoonline.net/lote/detalhe/226931", "008")</f>
      </c>
      <c r="B18" s="4" t="s">
        <f>=HYPERLINK("https://leilaoonline.net/lote/detalhe/226931", " 06 UN. DE CAIXA DE INCÊNDIO")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1.200,00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=HYPERLINK("https://leilaoonline.net/lote/detalhe/226935", "009")</f>
      </c>
      <c r="B19" s="4" t="s">
        <f>=HYPERLINK("https://leilaoonline.net/lote/detalhe/226935", "[ VÍDEO ] 01 UNID. MAPOTECA PANDIM EM AÇO")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1.200,00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=HYPERLINK("https://leilaoonline.net/lote/detalhe/226930", "010")</f>
      </c>
      <c r="B20" s="4" t="s">
        <f>=HYPERLINK("https://leilaoonline.net/lote/detalhe/226930", " 01 MAPOTECA PANDIM EM AÇO")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=HYPERLINK("https://leilaoonline.net/lote/detalhe/226936", "011")</f>
      </c>
      <c r="B21" s="4" t="s">
        <f>=HYPERLINK("https://leilaoonline.net/lote/detalhe/226936", " Kit Parafuso Estr. Sextavado A325   Arruela   Porca Zincado")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=HYPERLINK("https://leilaoonline.net/lote/detalhe/226933", "012")</f>
      </c>
      <c r="B22" s="4" t="s">
        <f>=HYPERLINK("https://leilaoonline.net/lote/detalhe/226933", " Kit Parafuso Estr. Sextavado A325   Arruela   Porca Zincado")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=HYPERLINK("https://leilaoonline.net/lote/detalhe/226927", "013")</f>
      </c>
      <c r="B23" s="4" t="s">
        <f>=HYPERLINK("https://leilaoonline.net/lote/detalhe/226927", " 35 UNID. TORRE VAZIA DELL ORIGINAL")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=HYPERLINK("https://leilaoonline.net/lote/detalhe/226922", "014")</f>
      </c>
      <c r="B24" s="4" t="s">
        <f>=HYPERLINK("https://leilaoonline.net/lote/detalhe/226922", " 01 UNID. APARADOR / BANCADA")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=HYPERLINK("https://leilaoonline.net/lote/detalhe/226924", "015")</f>
      </c>
      <c r="B25" s="4" t="s">
        <f>=HYPERLINK("https://leilaoonline.net/lote/detalhe/226924", " 01 UNID. APARADOR / BANCADA")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=HYPERLINK("https://leilaoonline.net/lote/detalhe/226928", "016")</f>
      </c>
      <c r="B26" s="4" t="s">
        <f>=HYPERLINK("https://leilaoonline.net/lote/detalhe/226928", " 02 COIFA COM MOTOR")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1.800,00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=HYPERLINK("https://leilaoonline.net/lote/detalhe/226926", "017")</f>
      </c>
      <c r="B27" s="4" t="s">
        <f>=HYPERLINK("https://leilaoonline.net/lote/detalhe/226926", " 07 UNID. RACK VERTICAL SERVIDOR")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=HYPERLINK("https://leilaoonline.net/lote/detalhe/226925", "018")</f>
      </c>
      <c r="B28" s="4" t="s">
        <f>=HYPERLINK("https://leilaoonline.net/lote/detalhe/226925", " 01 PÓRTICO / PONTE ROLANTE")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=HYPERLINK("https://leilaoonline.net/lote/detalhe/226903", "019")</f>
      </c>
      <c r="B29" s="4" t="s">
        <f>=HYPERLINK("https://leilaoonline.net/lote/detalhe/226903", " Controlador De Motor Ab 150-c251ncd Trifásico 50/60hz Allen")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9.000,00</t>
        </is>
      </c>
      <c r="F29" s="4" t="inlineStr">
        <is>
          <t>550.00</t>
        </is>
      </c>
    </row>
    <row collapsed="false" customFormat="false" customHeight="false" hidden="false" ht="12.1" outlineLevel="0" r="30">
      <c r="A30" s="5" t="s">
        <f>=HYPERLINK("https://leilaoonline.net/lote/detalhe/226939", "020")</f>
      </c>
      <c r="B30" s="4" t="s">
        <f>=HYPERLINK("https://leilaoonline.net/lote/detalhe/226939", "Máquina de Solda BGA. Retrabalho Ir Altamente Flexível. Ir/pl 550 A Ersa.")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750.00</t>
        </is>
      </c>
    </row>
    <row collapsed="false" customFormat="false" customHeight="false" hidden="false" ht="12.1" outlineLevel="0" r="31">
      <c r="A31" s="5" t="s">
        <f>=HYPERLINK("https://leilaoonline.net/lote/detalhe/226908", "021")</f>
      </c>
      <c r="B31" s="4" t="s">
        <f>=HYPERLINK("https://leilaoonline.net/lote/detalhe/226908", " APROX. 220 UN. - PISOS ELEVADO")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12.500,00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=HYPERLINK("https://leilaoonline.net/lote/detalhe/226895", "022")</f>
      </c>
      <c r="B32" s="4" t="s">
        <f>=HYPERLINK("https://leilaoonline.net/lote/detalhe/226895", " 10 UN. GAVETEIRO ROLANTE - MARCA RICCO")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=HYPERLINK("https://leilaoonline.net/lote/detalhe/226914", "023")</f>
      </c>
      <c r="B33" s="4" t="s">
        <f>=HYPERLINK("https://leilaoonline.net/lote/detalhe/226914", " 05 UN. Cassete Hidrônico York c/ Controle")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300.00</t>
        </is>
      </c>
    </row>
    <row collapsed="false" customFormat="false" customHeight="false" hidden="false" ht="12.1" outlineLevel="0" r="34">
      <c r="A34" s="5" t="s">
        <f>=HYPERLINK("https://leilaoonline.net/lote/detalhe/226910", "024")</f>
      </c>
      <c r="B34" s="4" t="s">
        <f>=HYPERLINK("https://leilaoonline.net/lote/detalhe/226910", " 05 UN. Cassete Hidrônico York c/ Controle")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3.500,00</t>
        </is>
      </c>
      <c r="F34" s="4" t="inlineStr">
        <is>
          <t>300.00</t>
        </is>
      </c>
    </row>
    <row collapsed="false" customFormat="false" customHeight="false" hidden="false" ht="12.1" outlineLevel="0" r="35">
      <c r="A35" s="5" t="s">
        <f>=HYPERLINK("https://leilaoonline.net/lote/detalhe/226899", "025")</f>
      </c>
      <c r="B35" s="4" t="s">
        <f>=HYPERLINK("https://leilaoonline.net/lote/detalhe/226899", " REFRIGERADOR VERTICAL")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=HYPERLINK("https://leilaoonline.net/lote/detalhe/226912", "026")</f>
      </c>
      <c r="B36" s="4" t="s">
        <f>=HYPERLINK("https://leilaoonline.net/lote/detalhe/226912", " 37 UN. - MOTOR COM REDUTOR 80X1 ( 1,5)")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=HYPERLINK("https://leilaoonline.net/lote/detalhe/226897", "027")</f>
      </c>
      <c r="B37" s="4" t="s">
        <f>=HYPERLINK("https://leilaoonline.net/lote/detalhe/226897", " 7 un. - MOTOR COM REDUTOR 80X1 (0,5CV)")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2.800,00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=HYPERLINK("https://leilaoonline.net/lote/detalhe/226907", "028")</f>
      </c>
      <c r="B38" s="4" t="s">
        <f>=HYPERLINK("https://leilaoonline.net/lote/detalhe/226907", " Nobreak NHS Premin PDV Max   Módulo Expansão Baterias")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=HYPERLINK("https://leilaoonline.net/lote/detalhe/226913", "029")</f>
      </c>
      <c r="B39" s="4" t="s">
        <f>=HYPERLINK("https://leilaoonline.net/lote/detalhe/226913", " Nobreak SMS Sinus Double II")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=HYPERLINK("https://leilaoonline.net/lote/detalhe/226901", "030")</f>
      </c>
      <c r="B40" s="4" t="s">
        <f>=HYPERLINK("https://leilaoonline.net/lote/detalhe/226901", " Nobreak Eaton E Series DX")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30.000,00</t>
        </is>
      </c>
      <c r="F40" s="4" t="inlineStr">
        <is>
          <t>750.00</t>
        </is>
      </c>
    </row>
    <row collapsed="false" customFormat="false" customHeight="false" hidden="false" ht="12.1" outlineLevel="0" r="41">
      <c r="A41" s="5" t="s">
        <f>=HYPERLINK("https://leilaoonline.net/lote/detalhe/226894", "031")</f>
      </c>
      <c r="B41" s="4" t="s">
        <f>=HYPERLINK("https://leilaoonline.net/lote/detalhe/226894", " Nobreak Eaton E Series DX")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750.00</t>
        </is>
      </c>
    </row>
    <row collapsed="false" customFormat="false" customHeight="false" hidden="false" ht="12.1" outlineLevel="0" r="42">
      <c r="A42" s="5" t="s">
        <f>=HYPERLINK("https://leilaoonline.net/lote/detalhe/226906", "032")</f>
      </c>
      <c r="B42" s="4" t="s">
        <f>=HYPERLINK("https://leilaoonline.net/lote/detalhe/226906", " MÓDULO LIGA/DESLIGA EATON")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13.000,00</t>
        </is>
      </c>
      <c r="F42" s="4" t="inlineStr">
        <is>
          <t>550.00</t>
        </is>
      </c>
    </row>
    <row collapsed="false" customFormat="false" customHeight="false" hidden="false" ht="12.1" outlineLevel="0" r="43">
      <c r="A43" s="5" t="s">
        <f>=HYPERLINK("https://leilaoonline.net/lote/detalhe/226902", "033")</f>
      </c>
      <c r="B43" s="4" t="s">
        <f>=HYPERLINK("https://leilaoonline.net/lote/detalhe/226902", " Nobreak APC Galaxy 5000   Armoire Batterie")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25.000,00</t>
        </is>
      </c>
      <c r="F43" s="4" t="inlineStr">
        <is>
          <t>750.00</t>
        </is>
      </c>
    </row>
    <row collapsed="false" customFormat="false" customHeight="false" hidden="false" ht="12.1" outlineLevel="0" r="44">
      <c r="A44" s="5" t="s">
        <f>=HYPERLINK("https://leilaoonline.net/lote/detalhe/226898", "034")</f>
      </c>
      <c r="B44" s="4" t="s">
        <f>=HYPERLINK("https://leilaoonline.net/lote/detalhe/226898", " PAINEL DE CONTROLE")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=HYPERLINK("https://leilaoonline.net/lote/detalhe/226900", "036")</f>
      </c>
      <c r="B45" s="4" t="s">
        <f>=HYPERLINK("https://leilaoonline.net/lote/detalhe/226900", " PAINEL DE CONTROLE")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=HYPERLINK("https://leilaoonline.net/lote/detalhe/226896", "037")</f>
      </c>
      <c r="B46" s="4" t="s">
        <f>=HYPERLINK("https://leilaoonline.net/lote/detalhe/226896", " PAINEL DE CONTROLE")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=HYPERLINK("https://leilaoonline.net/lote/detalhe/226905", "038")</f>
      </c>
      <c r="B47" s="4" t="s">
        <f>=HYPERLINK("https://leilaoonline.net/lote/detalhe/226905", " PAINEL DE CONTROLE")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=HYPERLINK("https://leilaoonline.net/lote/detalhe/226904", "039")</f>
      </c>
      <c r="B48" s="4" t="s">
        <f>=HYPERLINK("https://leilaoonline.net/lote/detalhe/226904", " PAINEL DE CONTROLE")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=HYPERLINK("https://leilaoonline.net/lote/detalhe/226909", "040")</f>
      </c>
      <c r="B49" s="4" t="s">
        <f>=HYPERLINK("https://leilaoonline.net/lote/detalhe/226909", " PAINEL DE CONTROLE")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=HYPERLINK("https://leilaoonline.net/lote/detalhe/226911", "044")</f>
      </c>
      <c r="B50" s="4" t="s">
        <f>=HYPERLINK("https://leilaoonline.net/lote/detalhe/226911", " 90 un. - DUTO VENTILADO GALVANIZADO")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7.500,00</t>
        </is>
      </c>
      <c r="F50" s="4" t="inlineStr">
        <is>
          <t>350.00</t>
        </is>
      </c>
    </row>
    <row collapsed="false" customFormat="false" customHeight="false" hidden="false" ht="12.1" outlineLevel="0" r="51">
      <c r="A51" s="5" t="s">
        <f>=HYPERLINK("https://leilaoonline.net/lote/detalhe/226893", "045")</f>
      </c>
      <c r="B51" s="4" t="s">
        <f>=HYPERLINK("https://leilaoonline.net/lote/detalhe/226893", " 90 un. - DUTO VENTILADO GALVANIZADO")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7.500,00</t>
        </is>
      </c>
      <c r="F51" s="4" t="inlineStr">
        <is>
          <t>350.00</t>
        </is>
      </c>
    </row>
    <row collapsed="false" customFormat="false" customHeight="false" hidden="false" ht="12.1" outlineLevel="0" r="52">
      <c r="A52" s="5" t="s">
        <f>=HYPERLINK("https://leilaoonline.net/lote/detalhe/226916", "046")</f>
      </c>
      <c r="B52" s="4" t="s">
        <f>=HYPERLINK("https://leilaoonline.net/lote/detalhe/226916", " 7 UN. Pé Direito em Ferro")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9.000,00</t>
        </is>
      </c>
      <c r="F52" s="4" t="inlineStr">
        <is>
          <t>350.00</t>
        </is>
      </c>
    </row>
    <row collapsed="false" customFormat="false" customHeight="false" hidden="false" ht="12.1" outlineLevel="0" r="53">
      <c r="A53" s="5" t="s">
        <f>=HYPERLINK("https://leilaoonline.net/lote/detalhe/226919", "047")</f>
      </c>
      <c r="B53" s="4" t="s">
        <f>=HYPERLINK("https://leilaoonline.net/lote/detalhe/226919", " 5 UN. MESA ERGONÔMICA")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=HYPERLINK("https://leilaoonline.net/lote/detalhe/226915", "048")</f>
      </c>
      <c r="B54" s="4" t="s">
        <f>=HYPERLINK("https://leilaoonline.net/lote/detalhe/226915", " 5 UN. MESA ERGONÔMICA")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=HYPERLINK("https://leilaoonline.net/lote/detalhe/226918", "049")</f>
      </c>
      <c r="B55" s="4" t="s">
        <f>=HYPERLINK("https://leilaoonline.net/lote/detalhe/226918", " 10 UN. ARMÁRIO MULTIUSO")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180.00</t>
        </is>
      </c>
    </row>
    <row collapsed="false" customFormat="false" customHeight="false" hidden="false" ht="12.1" outlineLevel="0" r="56">
      <c r="A56" s="5" t="s">
        <f>=HYPERLINK("https://leilaoonline.net/lote/detalhe/226917", "050")</f>
      </c>
      <c r="B56" s="4" t="s">
        <f>=HYPERLINK("https://leilaoonline.net/lote/detalhe/226917", " 2 UN. SELADORA CONJUGADA DELTA PACK")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3.500,00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=HYPERLINK("https://leilaoonline.net/lote/detalhe/226920", "051")</f>
      </c>
      <c r="B57" s="4" t="s">
        <f>=HYPERLINK("https://leilaoonline.net/lote/detalhe/226920", "CHILLER TRANE 7 KVA")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9.000,00</t>
        </is>
      </c>
      <c r="F57" s="4" t="inlineStr">
        <is>
          <t>550.00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2026-08-13T05:47:18.00Z</dcterms:created>
  <dc:creator>Tellks Tecnologia</dc:creator>
  <cp:revision>0</cp:revision>
</cp:coreProperties>
</file>