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MOTONIVELADORAS, EMPILHADEIRA, PÁ CARREGADEIRAS, ESCAVADEIRAS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16/05/2024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=HYPERLINK("https://leilaoonline.net/lote/detalhe/226211", "000")</f>
      </c>
      <c r="B11" s="4" t="s">
        <f>=HYPERLINK("https://leilaoonline.net/lote/detalhe/226211", "FORD / F1000 ANO 80/80 - COR VERMELHA - DIESEL 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=HYPERLINK("https://leilaoonline.net/lote/detalhe/228471", "001")</f>
      </c>
      <c r="B12" s="4" t="s">
        <f>=HYPERLINK("https://leilaoonline.net/lote/detalhe/228471", "[ VÍDEOS ] TRATOR ESTEIRA CATERPILLAR MOD.D4E PS  ANO 1988 - TORK - BOMBA BOSCH - RODANTE BOM ESTADO")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130.000,00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=HYPERLINK("https://leilaoonline.net/lote/detalhe/226207", "002")</f>
      </c>
      <c r="B13" s="4" t="s">
        <f>=HYPERLINK("https://leilaoonline.net/lote/detalhe/226207", "[ VÍDEO ] PÁ CARREGADEIRA MICHIGAN MOD. 75III ANO 1979")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=HYPERLINK("https://leilaoonline.net/lote/detalhe/226202", "003")</f>
      </c>
      <c r="B14" s="4" t="s">
        <f>=HYPERLINK("https://leilaoonline.net/lote/detalhe/226202", "[ VÍDEO ] EMPILHADEIRA CLARK MOD. C500  CAPAC. 7 TON ANO 1991")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=HYPERLINK("https://leilaoonline.net/lote/detalhe/226209", "004")</f>
      </c>
      <c r="B15" s="4" t="s">
        <f>=HYPERLINK("https://leilaoonline.net/lote/detalhe/226209", "[ VÍDEO ] PÁ CARREGADEIRA FIATALLIS MOD. 1900 ANO APROX. 1978 - TRANSMISSÃO 28000 - MOTOR M/BENZ - TURBINADO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=HYPERLINK("https://leilaoonline.net/lote/detalhe/226190", "005")</f>
      </c>
      <c r="B16" s="4" t="s">
        <f>=HYPERLINK("https://leilaoonline.net/lote/detalhe/226190", "[ VÍDEO ] ROLO COMPACTADOR BOMAG MOD. BW211D-40 ANO 2014 - KIT PATA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=HYPERLINK("https://leilaoonline.net/lote/detalhe/226184", "006")</f>
      </c>
      <c r="B17" s="4" t="s">
        <f>=HYPERLINK("https://leilaoonline.net/lote/detalhe/226184", "[ VÍDEO ] PÁ CARREGADEIRA CATERPILLAR MOD.966C SERIE 18B ANO 1985")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=HYPERLINK("https://leilaoonline.net/lote/detalhe/226188", "007")</f>
      </c>
      <c r="B18" s="4" t="s">
        <f>=HYPERLINK("https://leilaoonline.net/lote/detalhe/226188", "[ VÍDEO ] MOTONIVELADORA FIATALLIS MOD. FG70B ANO 1998")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130.000,00</t>
        </is>
      </c>
      <c r="F18" s="4" t="inlineStr">
        <is>
          <t>750.00</t>
        </is>
      </c>
    </row>
    <row collapsed="false" customFormat="false" customHeight="false" hidden="false" ht="12.1" outlineLevel="0" r="19">
      <c r="A19" s="5" t="s">
        <f>=HYPERLINK("https://leilaoonline.net/lote/detalhe/228472", "008")</f>
      </c>
      <c r="B19" s="4" t="s">
        <f>=HYPERLINK("https://leilaoonline.net/lote/detalhe/228472", "[ VÍDEO ] PÁ CARREGADEIRA MICHIGAN MOD. 55C ANO 1989")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=HYPERLINK("https://leilaoonline.net/lote/detalhe/226214", "009")</f>
      </c>
      <c r="B20" s="4" t="s">
        <f>=HYPERLINK("https://leilaoonline.net/lote/detalhe/226214", "[ VÍDEO ] MOTONIVELADORA NEW HOLLAND MOD. 140B 2009")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299.000,00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=HYPERLINK("https://leilaoonline.net/lote/detalhe/226208", "010")</f>
      </c>
      <c r="B21" s="4" t="s">
        <f>=HYPERLINK("https://leilaoonline.net/lote/detalhe/226208", " CARREGADEIRA MASSEY FERGUSON MOD. 65R ( PULA PULA) ANO APROX. 1975 - TORQUE - FUNCIONANDO ( MOTOR NOVO)")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=HYPERLINK("https://leilaoonline.net/lote/detalhe/226193", "011")</f>
      </c>
      <c r="B22" s="4" t="s">
        <f>=HYPERLINK("https://leilaoonline.net/lote/detalhe/226193", "TRATOR DE ESTEIRA KOMATSU MOD. D65E ANO 1989")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136.000,00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=HYPERLINK("https://leilaoonline.net/lote/detalhe/226186", "012")</f>
      </c>
      <c r="B23" s="4" t="s">
        <f>=HYPERLINK("https://leilaoonline.net/lote/detalhe/226186", "ESCAVADEIRA  VOLVO MOD. 210 - ANO 2005")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=HYPERLINK("https://leilaoonline.net/lote/detalhe/226205", "013")</f>
      </c>
      <c r="B24" s="4" t="s">
        <f>=HYPERLINK("https://leilaoonline.net/lote/detalhe/226205", "[ VÍDEO ] MOTONIVELADORA CATERPILLAR MOD.120B  ANO 1987  - OPERACIONAL - MOTOR COM PLACA ESPAÇADORA - BOMBA BOSCH -LÂMINA DESLIZANTE")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=HYPERLINK("https://leilaoonline.net/lote/detalhe/228473", "014")</f>
      </c>
      <c r="B25" s="4" t="s">
        <f>=HYPERLINK("https://leilaoonline.net/lote/detalhe/228473", "FORD / F75 ANO 1977/1977 - GASOLINA-COR BEGE - DOC. OK")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=HYPERLINK("https://leilaoonline.net/lote/detalhe/226179", "015")</f>
      </c>
      <c r="B26" s="4" t="s">
        <f>=HYPERLINK("https://leilaoonline.net/lote/detalhe/226179", "[ VÍDEO ] PÁ CARREGADEIRA CASE MOD. W20E ANO APROX. 2002")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=HYPERLINK("https://leilaoonline.net/lote/detalhe/226187", "016")</f>
      </c>
      <c r="B27" s="4" t="s">
        <f>=HYPERLINK("https://leilaoonline.net/lote/detalhe/226187", "PÁ CARREGADEIRA CASE MOD. W20 B TURBO ANO 1989 - TORK 28.000")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110.000,00</t>
        </is>
      </c>
      <c r="F27" s="4" t="inlineStr">
        <is>
          <t>750.00</t>
        </is>
      </c>
    </row>
    <row collapsed="false" customFormat="false" customHeight="false" hidden="false" ht="12.1" outlineLevel="0" r="28">
      <c r="A28" s="5" t="s">
        <f>=HYPERLINK("https://leilaoonline.net/lote/detalhe/226210", "017")</f>
      </c>
      <c r="B28" s="4" t="s">
        <f>=HYPERLINK("https://leilaoonline.net/lote/detalhe/226210", " ROLO COMPACTADOR DYNAPAC MOD. CG11 ANO APROX. 1990")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=HYPERLINK("https://leilaoonline.net/lote/detalhe/226212", "018")</f>
      </c>
      <c r="B29" s="4" t="s">
        <f>=HYPERLINK("https://leilaoonline.net/lote/detalhe/226212", "[ VÍDEO ] TRATOR MASSEY FERGUSSON MOD. 50X ANO APROX. 1965 - COM ROÇADEIRA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=HYPERLINK("https://leilaoonline.net/lote/detalhe/226194", "019")</f>
      </c>
      <c r="B30" s="4" t="s">
        <f>=HYPERLINK("https://leilaoonline.net/lote/detalhe/226194", "[ VÍDEO ] RETROESCAVADEIRA NEW HOLLAND  MOD. LB110 4X4 ANO 2008")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91.000,00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=HYPERLINK("https://leilaoonline.net/lote/detalhe/226178", "020")</f>
      </c>
      <c r="B31" s="4" t="s">
        <f>=HYPERLINK("https://leilaoonline.net/lote/detalhe/226178", "[ VÍDEO ] PÁ CARREGADEIRA CASE MOD. W20B Aprox. 1987 - CLARCK 28.000 - MOTOR MB TURBO")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=HYPERLINK("https://leilaoonline.net/lote/detalhe/226177", "021")</f>
      </c>
      <c r="B32" s="4" t="s">
        <f>=HYPERLINK("https://leilaoonline.net/lote/detalhe/226177", "[ VÍDEO ] MOTONIVELADORA DRESSER MOD. 140C ANO APROX. 1989 - MOTOR MB 352 TURBO")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=HYPERLINK("https://leilaoonline.net/lote/detalhe/226195", "022")</f>
      </c>
      <c r="B33" s="4" t="s">
        <f>=HYPERLINK("https://leilaoonline.net/lote/detalhe/226195", "[ VÍDEO ] ESCAVADEIRA KOMATSU MOD. PC200 ANO 2005")</f>
      </c>
      <c r="C33" s="4" t="inlineStr">
        <is>
          <t>Não vendido</t>
        </is>
      </c>
      <c r="D33" s="4" t="inlineStr">
        <is>
          <t>11</t>
        </is>
      </c>
      <c r="E33" s="5" t="inlineStr">
        <is>
          <t>110.000,00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=HYPERLINK("https://leilaoonline.net/lote/detalhe/226213", "023")</f>
      </c>
      <c r="B34" s="4" t="s">
        <f>=HYPERLINK("https://leilaoonline.net/lote/detalhe/226213", "[ VÍDEO ] PÁ CARREGADEIRA CATERPILLAR MOD. 930 ANO 1981")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140.000,00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=HYPERLINK("https://leilaoonline.net/lote/detalhe/226176", "024")</f>
      </c>
      <c r="B35" s="4" t="s">
        <f>=HYPERLINK("https://leilaoonline.net/lote/detalhe/226176", "LÂMINA DIANTEIRA PARA TRATOR C/ PISTÃO")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=HYPERLINK("https://leilaoonline.net/lote/detalhe/226175", "025")</f>
      </c>
      <c r="B36" s="4" t="s">
        <f>=HYPERLINK("https://leilaoonline.net/lote/detalhe/226175", "CONCHA CATERPILLAR 924G")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=HYPERLINK("https://leilaoonline.net/lote/detalhe/226215", "026")</f>
      </c>
      <c r="B37" s="4" t="s">
        <f>=HYPERLINK("https://leilaoonline.net/lote/detalhe/226215", "[ VÍDEO ] MOTONIVELADORA NEW HOLLAND MOD. 140B 2010")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280.000,00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=HYPERLINK("https://leilaoonline.net/lote/detalhe/226216", "027")</f>
      </c>
      <c r="B38" s="4" t="s">
        <f>=HYPERLINK("https://leilaoonline.net/lote/detalhe/226216", "[ VÍDEO ] MOTONIVELADORA  XCMG MOD. GR180 ANO 2010 - MOTOR CUMMINS  - RIPER - ARTICULADA")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=HYPERLINK("https://leilaoonline.net/lote/detalhe/226217", "028")</f>
      </c>
      <c r="B39" s="4" t="s">
        <f>=HYPERLINK("https://leilaoonline.net/lote/detalhe/226217", "ROLO DE ARRASTO")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18.500,00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=HYPERLINK("https://leilaoonline.net/lote/detalhe/226173", "029")</f>
      </c>
      <c r="B40" s="4" t="s">
        <f>=HYPERLINK("https://leilaoonline.net/lote/detalhe/226173", "LOTE COM 08 PISTÕES: 01 FH200, 01 POUCLAIN, 03 CAT E 03 WUBBER. E 01 COMANDO TRASEIRO DE FH80")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=HYPERLINK("https://leilaoonline.net/lote/detalhe/228474", "030")</f>
      </c>
      <c r="B41" s="4" t="s">
        <f>=HYPERLINK("https://leilaoonline.net/lote/detalhe/228474", "RETROESCAVADEIRA CATERPILLAR MOD. 416E 4X4 ANO 2009")</f>
      </c>
      <c r="C41" s="4" t="inlineStr">
        <is>
          <t>Lote retirado</t>
        </is>
      </c>
      <c r="D41" s="4" t="inlineStr">
        <is>
          <t>1</t>
        </is>
      </c>
      <c r="E41" s="5" t="inlineStr">
        <is>
          <t>130.000,00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=HYPERLINK("https://leilaoonline.net/lote/detalhe/226174", "034")</f>
      </c>
      <c r="B42" s="4" t="s">
        <f>=HYPERLINK("https://leilaoonline.net/lote/detalhe/226174", "CABINE PARA MÁQUINA")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=HYPERLINK("https://leilaoonline.net/lote/detalhe/226180", "038")</f>
      </c>
      <c r="B43" s="4" t="s">
        <f>=HYPERLINK("https://leilaoonline.net/lote/detalhe/226180", "ROLO COMPACTADOR VIBRATÓRIO  DE ARRASTO - MOTOR DEUTZ  6 CC - OPERACIONAL")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=HYPERLINK("https://leilaoonline.net/lote/detalhe/226185", "039")</f>
      </c>
      <c r="B44" s="4" t="s">
        <f>=HYPERLINK("https://leilaoonline.net/lote/detalhe/226185", "TRAILER PARA LANCHE ( DOCUMENTO OK  REBOQUE BAÚ ANO 2016)")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=HYPERLINK("https://leilaoonline.net/lote/detalhe/226196", "040")</f>
      </c>
      <c r="B45" s="4" t="s">
        <f>=HYPERLINK("https://leilaoonline.net/lote/detalhe/226196", "[ VÍDEO ] EMPILHADEIRA YALE MOD. VERACITOR GP 070VX CAPAC.3.500 KG. ANO 2006. DESLOCADOR LATERAL MOTOR VORTEC - FUNCIONANDO")</f>
      </c>
      <c r="C45" s="4" t="inlineStr">
        <is>
          <t>Lote retirado</t>
        </is>
      </c>
      <c r="D45" s="4" t="inlineStr">
        <is>
          <t>0</t>
        </is>
      </c>
      <c r="E45" s="5" t="inlineStr">
        <is>
          <t>40.000,00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=HYPERLINK("https://leilaoonline.net/lote/detalhe/226203", "043")</f>
      </c>
      <c r="B46" s="4" t="s">
        <f>=HYPERLINK("https://leilaoonline.net/lote/detalhe/226203", "CAÇAMBA FECHADA  PARA EQUIP. ROLLON  - 6,00 COMP. X 2,40  LARG.X 1,70 ALT.")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19.500,00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=HYPERLINK("https://leilaoonline.net/lote/detalhe/226182", "045")</f>
      </c>
      <c r="B47" s="4" t="s">
        <f>=HYPERLINK("https://leilaoonline.net/lote/detalhe/226182", "[ VÍDEO ] GUINDASTE MARCA MUNCK CAPAC. 08 TON. 02 LANÇAS")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=HYPERLINK("https://leilaoonline.net/lote/detalhe/226183", "046")</f>
      </c>
      <c r="B48" s="4" t="s">
        <f>=HYPERLINK("https://leilaoonline.net/lote/detalhe/226183", " EQUIPAMENTO LIMPEZA DE BOCA DE LOBO - ASPIRA E EMPURRA - NO ESTADO")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37.500,00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=HYPERLINK("https://leilaoonline.net/lote/detalhe/226206", "047")</f>
      </c>
      <c r="B49" s="4" t="s">
        <f>=HYPERLINK("https://leilaoonline.net/lote/detalhe/226206", "CONCHA PARA PÁ CARREGADEIRA CAT 938G")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=HYPERLINK("https://leilaoonline.net/lote/detalhe/226191", "048")</f>
      </c>
      <c r="B50" s="4" t="s">
        <f>=HYPERLINK("https://leilaoonline.net/lote/detalhe/226191", "CARRETA 2 EIXOS")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=HYPERLINK("https://leilaoonline.net/lote/detalhe/226192", "049")</f>
      </c>
      <c r="B51" s="4" t="s">
        <f>=HYPERLINK("https://leilaoonline.net/lote/detalhe/226192", "CARRETINHA CAÇAMBA")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=HYPERLINK("https://leilaoonline.net/lote/detalhe/226189", "054")</f>
      </c>
      <c r="B52" s="4" t="s">
        <f>=HYPERLINK("https://leilaoonline.net/lote/detalhe/226189", " PÁ CARREGADEIRA CASE MOD. W20E ANO 1997 - TORQUE 28.000")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170.000,00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=HYPERLINK("https://leilaoonline.net/lote/detalhe/226197", "058")</f>
      </c>
      <c r="B53" s="4" t="s">
        <f>=HYPERLINK("https://leilaoonline.net/lote/detalhe/226197", " MOTONIVELADORA CATERPILLAR MOD. 120B ANO 1980")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=HYPERLINK("https://leilaoonline.net/lote/detalhe/226198", "059")</f>
      </c>
      <c r="B54" s="4" t="s">
        <f>=HYPERLINK("https://leilaoonline.net/lote/detalhe/226198", " MOINHO DE BOLAS  CAPAC. 3 A 4 MIL LTS REVESVIDO DE ALTA LUMINA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=HYPERLINK("https://leilaoonline.net/lote/detalhe/226204", "060")</f>
      </c>
      <c r="B55" s="4" t="s">
        <f>=HYPERLINK("https://leilaoonline.net/lote/detalhe/226204", "02 PNEUS PIRELLI  TM95 18.04-38 - SEM USO")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=HYPERLINK("https://leilaoonline.net/lote/detalhe/226199", "061")</f>
      </c>
      <c r="B56" s="4" t="s">
        <f>=HYPERLINK("https://leilaoonline.net/lote/detalhe/226199", "CALCAREADEIRA SPANDER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=HYPERLINK("https://leilaoonline.net/lote/detalhe/226200", "062")</f>
      </c>
      <c r="B57" s="4" t="s">
        <f>=HYPERLINK("https://leilaoonline.net/lote/detalhe/226200", "03 CARRETINHAS  (SEM PNEUS, NO ESTADO)")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=HYPERLINK("https://leilaoonline.net/lote/detalhe/226201", "064")</f>
      </c>
      <c r="B58" s="4" t="s">
        <f>=HYPERLINK("https://leilaoonline.net/lote/detalhe/226201", "ROLO DE ARRASTO PÉ DE CARNEIRO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2026-09-24T01:41:40.00Z</dcterms:created>
  <dc:creator>Tellks Tecnologia</dc:creator>
  <cp:revision>0</cp:revision>
</cp:coreProperties>
</file>