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=HYPERLINK("https://leilaoonline.net/lote/detalhe/224870", "001")</f>
      </c>
      <c r="B11" s="4" t="s">
        <f>=HYPERLINK("https://leilaoonline.net/lote/detalhe/224870",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=HYPERLINK("https://leilaoonline.net/lote/detalhe/224900", "003")</f>
      </c>
      <c r="B12" s="4" t="s">
        <f>=HYPERLINK("https://leilaoonline.net/lote/detalhe/224900", "VW / GOL 1.6 ANO 2002/2003 - COR PRATA - ETANOL")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=HYPERLINK("https://leilaoonline.net/lote/detalhe/224897", "004")</f>
      </c>
      <c r="B13" s="4" t="s">
        <f>=HYPERLINK("https://leilaoonline.net/lote/detalhe/224897", " FIAT/UNO MILLE ECONOMY ANO 2012/2013 - COR BRANCA-FLEX")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=HYPERLINK("https://leilaoonline.net/lote/detalhe/224778", "005")</f>
      </c>
      <c r="B14" s="4" t="s">
        <f>=HYPERLINK("https://leilaoonline.net/lote/detalhe/224778",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=HYPERLINK("https://leilaoonline.net/lote/detalhe/224893", "006")</f>
      </c>
      <c r="B15" s="4" t="s">
        <f>=HYPERLINK("https://leilaoonline.net/lote/detalhe/224893", "TOYOTA / COROLLA XEI 1.8 - FLEX - ANO 007/08 - COR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31.600,00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=HYPERLINK("https://leilaoonline.net/lote/detalhe/224898", "007")</f>
      </c>
      <c r="B16" s="4" t="s">
        <f>=HYPERLINK("https://leilaoonline.net/lote/detalhe/224898", " GM/CELTA 2P SPIRIT ANO 2005/2006 - COR PRATA-FLEX")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=HYPERLINK("https://leilaoonline.net/lote/detalhe/224875", "010")</f>
      </c>
      <c r="B17" s="4" t="s">
        <f>=HYPERLINK("https://leilaoonline.net/lote/detalhe/224875", "GM S10 24 ROTAN AMB.  - COR BRANCA - FLEX. ANO 2008/2009")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=HYPERLINK("https://leilaoonline.net/lote/detalhe/224823", "012")</f>
      </c>
      <c r="B18" s="4" t="s">
        <f>=HYPERLINK("https://leilaoonline.net/lote/detalhe/224823",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=HYPERLINK("https://leilaoonline.net/lote/detalhe/224825", "013")</f>
      </c>
      <c r="B19" s="4" t="s">
        <f>=HYPERLINK("https://leilaoonline.net/lote/detalhe/224825",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=HYPERLINK("https://leilaoonline.net/lote/detalhe/224824", "014")</f>
      </c>
      <c r="B20" s="4" t="s">
        <f>=HYPERLINK("https://leilaoonline.net/lote/detalhe/224824", " GERADOR 4CC APROX. 15 KVA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=HYPERLINK("https://leilaoonline.net/lote/detalhe/224757", "015")</f>
      </c>
      <c r="B21" s="4" t="s">
        <f>=HYPERLINK("https://leilaoonline.net/lote/detalhe/224757",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=HYPERLINK("https://leilaoonline.net/lote/detalhe/224826", "018")</f>
      </c>
      <c r="B22" s="4" t="s">
        <f>=HYPERLINK("https://leilaoonline.net/lote/detalhe/224826", " BRAÇO ARTICULADO PARA OFICINA (NÃO INCLUI VIGA LATERAL)")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=HYPERLINK("https://leilaoonline.net/lote/detalhe/224881", "020")</f>
      </c>
      <c r="B23" s="4" t="s">
        <f>=HYPERLINK("https://leilaoonline.net/lote/detalhe/224881", " TAMBOREADOR")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=HYPERLINK("https://leilaoonline.net/lote/detalhe/224829", "023")</f>
      </c>
      <c r="B24" s="4" t="s">
        <f>=HYPERLINK("https://leilaoonline.net/lote/detalhe/224829", " DOIS VASOS DE PRESSÃO COM VALVULAS")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=HYPERLINK("https://leilaoonline.net/lote/detalhe/226218", "024")</f>
      </c>
      <c r="B25" s="4" t="s">
        <f>=HYPERLINK("https://leilaoonline.net/lote/detalhe/226218", " COMPRESSOR PARAFUSO COM MOTOR WEG 75CV")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=HYPERLINK("https://leilaoonline.net/lote/detalhe/226220", "025")</f>
      </c>
      <c r="B26" s="4" t="s">
        <f>=HYPERLINK("https://leilaoonline.net/lote/detalhe/226220", " COMPRESSOR PARAFUSO COM MOTOR REBELAR 75CV")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=HYPERLINK("https://leilaoonline.net/lote/detalhe/224882", "026")</f>
      </c>
      <c r="B27" s="4" t="s">
        <f>=HYPERLINK("https://leilaoonline.net/lote/detalhe/224882", " 01 PRENSA")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=HYPERLINK("https://leilaoonline.net/lote/detalhe/224871", "027")</f>
      </c>
      <c r="B28" s="4" t="s">
        <f>=HYPERLINK("https://leilaoonline.net/lote/detalhe/224871", "02 UNIDADES - AUTOCLAVE HOSPITALAR")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=HYPERLINK("https://leilaoonline.net/lote/detalhe/224830", "028")</f>
      </c>
      <c r="B29" s="4" t="s">
        <f>=HYPERLINK("https://leilaoonline.net/lote/detalhe/224830", " Balança digital para 1000 kg 1.20 por 80 cm não testado podendo painel não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=HYPERLINK("https://leilaoonline.net/lote/detalhe/224872", "029")</f>
      </c>
      <c r="B30" s="4" t="s">
        <f>=HYPERLINK("https://leilaoonline.net/lote/detalhe/224872", "TALHA 2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=HYPERLINK("https://leilaoonline.net/lote/detalhe/224880", "029")</f>
      </c>
      <c r="B31" s="4" t="s">
        <f>=HYPERLINK("https://leilaoonline.net/lote/detalhe/224880", " 01 BOMBA HIDRAULICA")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=HYPERLINK("https://leilaoonline.net/lote/detalhe/226221", "031")</f>
      </c>
      <c r="B32" s="4" t="s">
        <f>=HYPERLINK("https://leilaoonline.net/lote/detalhe/226221", " UNIDADE HIDRÁULICA COM MOTOR WEG CV - TABQUE CAPACIDADE 195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=HYPERLINK("https://leilaoonline.net/lote/detalhe/226219", "032")</f>
      </c>
      <c r="B33" s="4" t="s">
        <f>=HYPERLINK("https://leilaoonline.net/lote/detalhe/226219", " PRENSA HIDRÁULICA")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=HYPERLINK("https://leilaoonline.net/lote/detalhe/224752", "033")</f>
      </c>
      <c r="B34" s="4" t="s">
        <f>=HYPERLINK("https://leilaoonline.net/lote/detalhe/224752",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=HYPERLINK("https://leilaoonline.net/lote/detalhe/226223", "034")</f>
      </c>
      <c r="B35" s="4" t="s">
        <f>=HYPERLINK("https://leilaoonline.net/lote/detalhe/226223", " PRENSA PARA AMASSAR LATINHA")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=HYPERLINK("https://leilaoonline.net/lote/detalhe/224803", "035")</f>
      </c>
      <c r="B36" s="4" t="s">
        <f>=HYPERLINK("https://leilaoonline.net/lote/detalhe/224803", " MISTURADOR DE ESFERA PARA TINTA COM MOTOR WEG 15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=HYPERLINK("https://leilaoonline.net/lote/detalhe/224831", "036")</f>
      </c>
      <c r="B37" s="4" t="s">
        <f>=HYPERLINK("https://leilaoonline.net/lote/detalhe/224831", " Canhão giratorio para água")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=HYPERLINK("https://leilaoonline.net/lote/detalhe/224775", "037")</f>
      </c>
      <c r="B38" s="4" t="s">
        <f>=HYPERLINK("https://leilaoonline.net/lote/detalhe/224775", "1 EXAUSTOR LARGURA 65 CM MOTOR WEG 1.5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=HYPERLINK("https://leilaoonline.net/lote/detalhe/224751", "038")</f>
      </c>
      <c r="B39" s="4" t="s">
        <f>=HYPERLINK("https://leilaoonline.net/lote/detalhe/224751",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=HYPERLINK("https://leilaoonline.net/lote/detalhe/224786", "039")</f>
      </c>
      <c r="B40" s="4" t="s">
        <f>=HYPERLINK("https://leilaoonline.net/lote/detalhe/224786", " COMPRESSOR PARA DENTISTA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=HYPERLINK("https://leilaoonline.net/lote/detalhe/224804", "040")</f>
      </c>
      <c r="B41" s="4" t="s">
        <f>=HYPERLINK("https://leilaoonline.net/lote/detalhe/224804", " 7 BOMBAS DE VÁCUO SUJA DE ÓLEO / GRAXA")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=HYPERLINK("https://leilaoonline.net/lote/detalhe/224774", "041")</f>
      </c>
      <c r="B42" s="4" t="s">
        <f>=HYPERLINK("https://leilaoonline.net/lote/detalhe/224774", "1 REDUTOR DE GRANDE PORTE PESO. 1.250 KGS APROX.")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=HYPERLINK("https://leilaoonline.net/lote/detalhe/224773", "042")</f>
      </c>
      <c r="B43" s="4" t="s">
        <f>=HYPERLINK("https://leilaoonline.net/lote/detalhe/224773", "1 VENTOINHA")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=HYPERLINK("https://leilaoonline.net/lote/detalhe/224785", "043")</f>
      </c>
      <c r="B44" s="4" t="s">
        <f>=HYPERLINK("https://leilaoonline.net/lote/detalhe/224785", " AUTOCLAVE")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=HYPERLINK("https://leilaoonline.net/lote/detalhe/224760", "044")</f>
      </c>
      <c r="B45" s="4" t="s">
        <f>=HYPERLINK("https://leilaoonline.net/lote/detalhe/224760", " 1 taboriador de peças com aquecedor")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=HYPERLINK("https://leilaoonline.net/lote/detalhe/224805", "045")</f>
      </c>
      <c r="B46" s="4" t="s">
        <f>=HYPERLINK("https://leilaoonline.net/lote/detalhe/224805", "CENTRÍFUGA SEPARADORA  FLOTTWEG  MOD. MW 2000 SSP 122")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=HYPERLINK("https://leilaoonline.net/lote/detalhe/224779", "046")</f>
      </c>
      <c r="B47" s="4" t="s">
        <f>=HYPERLINK("https://leilaoonline.net/lote/detalhe/224779", "Sistema de filtragem de óleo")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=HYPERLINK("https://leilaoonline.net/lote/detalhe/224776", "047")</f>
      </c>
      <c r="B48" s="4" t="s">
        <f>=HYPERLINK("https://leilaoonline.net/lote/detalhe/224776", "EXAUSTOR LARGURA 65 CM - MOTOR 1.5 HP MONOFASICO")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=HYPERLINK("https://leilaoonline.net/lote/detalhe/224762", "048")</f>
      </c>
      <c r="B49" s="4" t="s">
        <f>=HYPERLINK("https://leilaoonline.net/lote/detalhe/224762", "Aprox. 10 peças - câmera e protetor para empilhadeira")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=HYPERLINK("https://leilaoonline.net/lote/detalhe/224833", "049")</f>
      </c>
      <c r="B50" s="4" t="s">
        <f>=HYPERLINK("https://leilaoonline.net/lote/detalhe/224833", " tanque de PVC com pé")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750.00</t>
        </is>
      </c>
    </row>
    <row collapsed="false" customFormat="false" customHeight="false" hidden="false" ht="12.1" outlineLevel="0" r="51">
      <c r="A51" s="5" t="s">
        <f>=HYPERLINK("https://leilaoonline.net/lote/detalhe/224766", "050")</f>
      </c>
      <c r="B51" s="4" t="s">
        <f>=HYPERLINK("https://leilaoonline.net/lote/detalhe/224766", "Mangueiras de pressão hidráulica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=HYPERLINK("https://leilaoonline.net/lote/detalhe/224788", "051")</f>
      </c>
      <c r="B52" s="4" t="s">
        <f>=HYPERLINK("https://leilaoonline.net/lote/detalhe/224788", " APARELHO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=HYPERLINK("https://leilaoonline.net/lote/detalhe/224873", "052")</f>
      </c>
      <c r="B53" s="4" t="s">
        <f>=HYPERLINK("https://leilaoonline.net/lote/detalhe/224873", "BOMBA A VÁCUO")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=HYPERLINK("https://leilaoonline.net/lote/detalhe/224808", "053")</f>
      </c>
      <c r="B54" s="4" t="s">
        <f>=HYPERLINK("https://leilaoonline.net/lote/detalhe/224808", " 01 MOTOR WEG COM BOMBA DE ENGRENAGEM( SEM PLAQUETA) APROX. 25 A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=HYPERLINK("https://leilaoonline.net/lote/detalhe/224815", "054")</f>
      </c>
      <c r="B55" s="4" t="s">
        <f>=HYPERLINK("https://leilaoonline.net/lote/detalhe/224815", " 01 TROLLER PARA 1100 KGS.")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=HYPERLINK("https://leilaoonline.net/lote/detalhe/224767", "055")</f>
      </c>
      <c r="B56" s="4" t="s">
        <f>=HYPERLINK("https://leilaoonline.net/lote/detalhe/224767", "1 bomba a vácuo 2 moto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=HYPERLINK("https://leilaoonline.net/lote/detalhe/226224", "056")</f>
      </c>
      <c r="B57" s="4" t="s">
        <f>=HYPERLINK("https://leilaoonline.net/lote/detalhe/226224", " COMPRESSOR ( PRECISA MANUTENÇÃO)")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=HYPERLINK("https://leilaoonline.net/lote/detalhe/224780", "057")</f>
      </c>
      <c r="B58" s="4" t="s">
        <f>=HYPERLINK("https://leilaoonline.net/lote/detalhe/224780", " 03 PISTÕES")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=HYPERLINK("https://leilaoonline.net/lote/detalhe/224761", "058")</f>
      </c>
      <c r="B59" s="4" t="s">
        <f>=HYPERLINK("https://leilaoonline.net/lote/detalhe/224761", "1 unidade hidráulica com 2 bombas hidráulicas com trocador de calor")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=HYPERLINK("https://leilaoonline.net/lote/detalhe/224834", "059")</f>
      </c>
      <c r="B60" s="4" t="s">
        <f>=HYPERLINK("https://leilaoonline.net/lote/detalhe/224834", " 2 trituradores para máquina acricola com facas")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750.00</t>
        </is>
      </c>
    </row>
    <row collapsed="false" customFormat="false" customHeight="false" hidden="false" ht="12.1" outlineLevel="0" r="61">
      <c r="A61" s="5" t="s">
        <f>=HYPERLINK("https://leilaoonline.net/lote/detalhe/224777", "060")</f>
      </c>
      <c r="B61" s="4" t="s">
        <f>=HYPERLINK("https://leilaoonline.net/lote/detalhe/224777", "1 Gerador")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=HYPERLINK("https://leilaoonline.net/lote/detalhe/224750", "061")</f>
      </c>
      <c r="B62" s="4" t="s">
        <f>=HYPERLINK("https://leilaoonline.net/lote/detalhe/224750", "COLETOR E SEPARADOR DE ÓLEO")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=HYPERLINK("https://leilaoonline.net/lote/detalhe/226222", "062")</f>
      </c>
      <c r="B63" s="4" t="s">
        <f>=HYPERLINK("https://leilaoonline.net/lote/detalhe/226222", " [ VÍDEO ] COMPRESSOR SCHULZ")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=HYPERLINK("https://leilaoonline.net/lote/detalhe/224832", "063")</f>
      </c>
      <c r="B64" s="4" t="s">
        <f>=HYPERLINK("https://leilaoonline.net/lote/detalhe/224832", " 1 bomba a vácuo marca omel mod bvm 250 motor 10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=HYPERLINK("https://leilaoonline.net/lote/detalhe/226225", "064")</f>
      </c>
      <c r="B65" s="4" t="s">
        <f>=HYPERLINK("https://leilaoonline.net/lote/detalhe/226225", " 4 MOINHOS DE BOLAS ( 1 CAPAC. 1.000LTS - 2 DUPLOS CAPAC. 500 LTS E 1 CAPAC. 500 LTS")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=HYPERLINK("https://leilaoonline.net/lote/detalhe/224886", "065")</f>
      </c>
      <c r="B66" s="4" t="s">
        <f>=HYPERLINK("https://leilaoonline.net/lote/detalhe/224886", " 01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=HYPERLINK("https://leilaoonline.net/lote/detalhe/224768", "066")</f>
      </c>
      <c r="B67" s="4" t="s">
        <f>=HYPERLINK("https://leilaoonline.net/lote/detalhe/224768", " 01 ALINHADOR INDUSTRIAL")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=HYPERLINK("https://leilaoonline.net/lote/detalhe/224883", "068")</f>
      </c>
      <c r="B68" s="4" t="s">
        <f>=HYPERLINK("https://leilaoonline.net/lote/detalhe/224883", " 01 BOMBA")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=HYPERLINK("https://leilaoonline.net/lote/detalhe/224789", "070")</f>
      </c>
      <c r="B69" s="4" t="s">
        <f>=HYPERLINK("https://leilaoonline.net/lote/detalhe/224789", " 4 PAINÉIS MODULO ELETRONICO")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=HYPERLINK("https://leilaoonline.net/lote/detalhe/224885", "071")</f>
      </c>
      <c r="B70" s="4" t="s">
        <f>=HYPERLINK("https://leilaoonline.net/lote/detalhe/224885", " 01 BOMBA")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=HYPERLINK("https://leilaoonline.net/lote/detalhe/224769", "072")</f>
      </c>
      <c r="B71" s="4" t="s">
        <f>=HYPERLINK("https://leilaoonline.net/lote/detalhe/224769", " 04 MOTORES CORRENTE CONTÍNUA")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=HYPERLINK("https://leilaoonline.net/lote/detalhe/224770", "073")</f>
      </c>
      <c r="B72" s="4" t="s">
        <f>=HYPERLINK("https://leilaoonline.net/lote/detalhe/224770", " 01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=HYPERLINK("https://leilaoonline.net/lote/detalhe/224879", "074")</f>
      </c>
      <c r="B73" s="4" t="s">
        <f>=HYPERLINK("https://leilaoonline.net/lote/detalhe/224879", "MB/L 708E ANO 1987/1987 - COR BRANCA - DIESEL")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550.00</t>
        </is>
      </c>
    </row>
    <row collapsed="false" customFormat="false" customHeight="false" hidden="false" ht="12.1" outlineLevel="0" r="74">
      <c r="A74" s="5" t="s">
        <f>=HYPERLINK("https://leilaoonline.net/lote/detalhe/224835", "075")</f>
      </c>
      <c r="B74" s="4" t="s">
        <f>=HYPERLINK("https://leilaoonline.net/lote/detalhe/224835", " 2 BALANCINS SENDO: 1 DE 1,30MTS E 1 DE 0,85 MTS")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320,00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=HYPERLINK("https://leilaoonline.net/lote/detalhe/224813", "076")</f>
      </c>
      <c r="B75" s="4" t="s">
        <f>=HYPERLINK("https://leilaoonline.net/lote/detalhe/224813", " 01 BOMBA PARA QUIMICA MOTOR 1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=HYPERLINK("https://leilaoonline.net/lote/detalhe/224809", "077")</f>
      </c>
      <c r="B76" s="4" t="s">
        <f>=HYPERLINK("https://leilaoonline.net/lote/detalhe/224809", " 01 BOMBA DOSADORA 0,33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=HYPERLINK("https://leilaoonline.net/lote/detalhe/224812", "079")</f>
      </c>
      <c r="B77" s="4" t="s">
        <f>=HYPERLINK("https://leilaoonline.net/lote/detalhe/224812", " 01 COMPRESSOR PARA REGERAÇÃO")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=HYPERLINK("https://leilaoonline.net/lote/detalhe/224884", "080")</f>
      </c>
      <c r="B78" s="4" t="s">
        <f>=HYPERLINK("https://leilaoonline.net/lote/detalhe/224884", " 2 MAQUINAS DE ESPECIFICAÇÃO")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=HYPERLINK("https://leilaoonline.net/lote/detalhe/224771", "081")</f>
      </c>
      <c r="B79" s="4" t="s">
        <f>=HYPERLINK("https://leilaoonline.net/lote/detalhe/224771", " 02 PISTÕES PARA DESLOCAMENTO DE MAQUINAS - 1,65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=HYPERLINK("https://leilaoonline.net/lote/detalhe/224811", "082")</f>
      </c>
      <c r="B80" s="4" t="s">
        <f>=HYPERLINK("https://leilaoonline.net/lote/detalhe/224811", " 03 MOTORES ( SENDO 1 SEM EIXO)")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=HYPERLINK("https://leilaoonline.net/lote/detalhe/224781", "083")</f>
      </c>
      <c r="B81" s="4" t="s">
        <f>=HYPERLINK("https://leilaoonline.net/lote/detalhe/224781", " 01 Bomba de alta pressão de pistão - com manual")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=HYPERLINK("https://leilaoonline.net/lote/detalhe/224790", "084")</f>
      </c>
      <c r="B82" s="4" t="s">
        <f>=HYPERLINK("https://leilaoonline.net/lote/detalhe/224790", " 1 PAINEL DE MÁQUINA")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=HYPERLINK("https://leilaoonline.net/lote/detalhe/224814", "086")</f>
      </c>
      <c r="B83" s="4" t="s">
        <f>=HYPERLINK("https://leilaoonline.net/lote/detalhe/224814", " 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=HYPERLINK("https://leilaoonline.net/lote/detalhe/224787", "088")</f>
      </c>
      <c r="B84" s="4" t="s">
        <f>=HYPERLINK("https://leilaoonline.net/lote/detalhe/224787", "Moto ventilador")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=HYPERLINK("https://leilaoonline.net/lote/detalhe/224749", "091")</f>
      </c>
      <c r="B85" s="4" t="s">
        <f>=HYPERLINK("https://leilaoonline.net/lote/detalhe/224749", "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=HYPERLINK("https://leilaoonline.net/lote/detalhe/224791", "092")</f>
      </c>
      <c r="B86" s="4" t="s">
        <f>=HYPERLINK("https://leilaoonline.net/lote/detalhe/224791", " UNIDADE HIDRAULICA")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=HYPERLINK("https://leilaoonline.net/lote/detalhe/224828", "093")</f>
      </c>
      <c r="B87" s="4" t="s">
        <f>=HYPERLINK("https://leilaoonline.net/lote/detalhe/224828", " 01 SERRA ESQUADRILHADEIRA")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1.700,00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=HYPERLINK("https://leilaoonline.net/lote/detalhe/224887", "095")</f>
      </c>
      <c r="B88" s="4" t="s">
        <f>=HYPERLINK("https://leilaoonline.net/lote/detalhe/224887", " MOTOR 7.5CV RPM 1730")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=HYPERLINK("https://leilaoonline.net/lote/detalhe/224792", "098")</f>
      </c>
      <c r="B89" s="4" t="s">
        <f>=HYPERLINK("https://leilaoonline.net/lote/detalhe/224792",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=HYPERLINK("https://leilaoonline.net/lote/detalhe/224793", "099")</f>
      </c>
      <c r="B90" s="4" t="s">
        <f>=HYPERLINK("https://leilaoonline.net/lote/detalhe/224793", " ESTEIRA DE LONA (1,90 X 0,20 MTS) COM REDUTOR E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=HYPERLINK("https://leilaoonline.net/lote/detalhe/224795", "100")</f>
      </c>
      <c r="B91" s="4" t="s">
        <f>=HYPERLINK("https://leilaoonline.net/lote/detalhe/224795", " FURADEIRA DE BANCADA")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=HYPERLINK("https://leilaoonline.net/lote/detalhe/224888", "101")</f>
      </c>
      <c r="B92" s="4" t="s">
        <f>=HYPERLINK("https://leilaoonline.net/lote/detalhe/224888", " 05 MOTORES")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1.650,00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=HYPERLINK("https://leilaoonline.net/lote/detalhe/224801", "102")</f>
      </c>
      <c r="B93" s="4" t="s">
        <f>=HYPERLINK("https://leilaoonline.net/lote/detalhe/224801",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=HYPERLINK("https://leilaoonline.net/lote/detalhe/224827", "103")</f>
      </c>
      <c r="B94" s="4" t="s">
        <f>=HYPERLINK("https://leilaoonline.net/lote/detalhe/224827", " 01 POLICARTE COM MOTOR WEG 2CV")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=HYPERLINK("https://leilaoonline.net/lote/detalhe/224802", "104")</f>
      </c>
      <c r="B95" s="4" t="s">
        <f>=HYPERLINK("https://leilaoonline.net/lote/detalhe/224802", " TROCADOR DE PLACAS PEQUENO")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=HYPERLINK("https://leilaoonline.net/lote/detalhe/224806", "105")</f>
      </c>
      <c r="B96" s="4" t="s">
        <f>=HYPERLINK("https://leilaoonline.net/lote/detalhe/224806", " 06 PEÇAS SENDO; 3 MOTOS REDUTORES E 3 MOTORES")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75.00</t>
        </is>
      </c>
    </row>
    <row collapsed="false" customFormat="false" customHeight="false" hidden="false" ht="12.1" outlineLevel="0" r="97">
      <c r="A97" s="5" t="s">
        <f>=HYPERLINK("https://leilaoonline.net/lote/detalhe/224889", "106")</f>
      </c>
      <c r="B97" s="4" t="s">
        <f>=HYPERLINK("https://leilaoonline.net/lote/detalhe/224889", " BOMBA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2.450,00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=HYPERLINK("https://leilaoonline.net/lote/detalhe/224890", "107")</f>
      </c>
      <c r="B98" s="4" t="s">
        <f>=HYPERLINK("https://leilaoonline.net/lote/detalhe/224890", " 02 MOTORES SENDO -01 DE 4CV E 1 DE 3 CV BAIXA ROTAÇÃO")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1.150,00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=HYPERLINK("https://leilaoonline.net/lote/detalhe/224810", "108")</f>
      </c>
      <c r="B99" s="4" t="s">
        <f>=HYPERLINK("https://leilaoonline.net/lote/detalhe/224810", " 02 MOTORES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=HYPERLINK("https://leilaoonline.net/lote/detalhe/224743", "109")</f>
      </c>
      <c r="B100" s="4" t="s">
        <f>=HYPERLINK("https://leilaoonline.net/lote/detalhe/224743",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=HYPERLINK("https://leilaoonline.net/lote/detalhe/224878", "110")</f>
      </c>
      <c r="B101" s="4" t="s">
        <f>=HYPERLINK("https://leilaoonline.net/lote/detalhe/224878", " Carrinho com motor Weg para testes")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=HYPERLINK("https://leilaoonline.net/lote/detalhe/224807", "111")</f>
      </c>
      <c r="B102" s="4" t="s">
        <f>=HYPERLINK("https://leilaoonline.net/lote/detalhe/224807", " 02 MOTO REDUTORES")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=HYPERLINK("https://leilaoonline.net/lote/detalhe/224877", "112")</f>
      </c>
      <c r="B103" s="4" t="s">
        <f>=HYPERLINK("https://leilaoonline.net/lote/detalhe/224877", " 02 motores Eberle sendo ; 1de 4 cv 1710 rpm e 1 de 1,5 cv 1705rpm")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=HYPERLINK("https://leilaoonline.net/lote/detalhe/224876", "113")</f>
      </c>
      <c r="B104" s="4" t="s">
        <f>=HYPERLINK("https://leilaoonline.net/lote/detalhe/224876", " 1 projetor Sharp com defeito")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=HYPERLINK("https://leilaoonline.net/lote/detalhe/224891", "114")</f>
      </c>
      <c r="B105" s="4" t="s">
        <f>=HYPERLINK("https://leilaoonline.net/lote/detalhe/224891", " MOTOR COM REDUTOR PARA MAQUINA")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=HYPERLINK("https://leilaoonline.net/lote/detalhe/224816", "115")</f>
      </c>
      <c r="B106" s="4" t="s">
        <f>=HYPERLINK("https://leilaoonline.net/lote/detalhe/224816", "MOTO VENTILADOR MOTOR 7.5")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=HYPERLINK("https://leilaoonline.net/lote/detalhe/224817", "116")</f>
      </c>
      <c r="B107" s="4" t="s">
        <f>=HYPERLINK("https://leilaoonline.net/lote/detalhe/224817", "05 PNEUS FIRESTONE 235/75R15 (SEM USO  -  DOT VENCIDO)")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=HYPERLINK("https://leilaoonline.net/lote/detalhe/224818", "118")</f>
      </c>
      <c r="B108" s="4" t="s">
        <f>=HYPERLINK("https://leilaoonline.net/lote/detalhe/224818", " BOMBA DE REFRIGERAÇÃO DE MAQUINAS")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=HYPERLINK("https://leilaoonline.net/lote/detalhe/224822", "119")</f>
      </c>
      <c r="B109" s="4" t="s">
        <f>=HYPERLINK("https://leilaoonline.net/lote/detalhe/224822", " UNIDADE HIDRAULICA")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=HYPERLINK("https://leilaoonline.net/lote/detalhe/224821", "120")</f>
      </c>
      <c r="B110" s="4" t="s">
        <f>=HYPERLINK("https://leilaoonline.net/lote/detalhe/224821", " UNIDADE HIDRAULICA")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=HYPERLINK("https://leilaoonline.net/lote/detalhe/224819", "121")</f>
      </c>
      <c r="B111" s="4" t="s">
        <f>=HYPERLINK("https://leilaoonline.net/lote/detalhe/224819",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=HYPERLINK("https://leilaoonline.net/lote/detalhe/224820", "122")</f>
      </c>
      <c r="B112" s="4" t="s">
        <f>=HYPERLINK("https://leilaoonline.net/lote/detalhe/224820", " FILTRO MANGA COM MESA ( PARA MARCENARIA)")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=HYPERLINK("https://leilaoonline.net/lote/detalhe/224892", "123")</f>
      </c>
      <c r="B113" s="4" t="s">
        <f>=HYPERLINK("https://leilaoonline.net/lote/detalhe/224892", "03 MOTORES CORRENTE CONTÍNUA")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=HYPERLINK("https://leilaoonline.net/lote/detalhe/224899", "124")</f>
      </c>
      <c r="B114" s="4" t="s">
        <f>=HYPERLINK("https://leilaoonline.net/lote/detalhe/224899", " 04 PAINEIS ELETRICOS")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=HYPERLINK("https://leilaoonline.net/lote/detalhe/224841", "125")</f>
      </c>
      <c r="B115" s="4" t="s">
        <f>=HYPERLINK("https://leilaoonline.net/lote/detalhe/224841",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=HYPERLINK("https://leilaoonline.net/lote/detalhe/224837", "126")</f>
      </c>
      <c r="B116" s="4" t="s">
        <f>=HYPERLINK("https://leilaoonline.net/lote/detalhe/224837",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=HYPERLINK("https://leilaoonline.net/lote/detalhe/224843", "127")</f>
      </c>
      <c r="B117" s="4" t="s">
        <f>=HYPERLINK("https://leilaoonline.net/lote/detalhe/224843",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=HYPERLINK("https://leilaoonline.net/lote/detalhe/224840", "128")</f>
      </c>
      <c r="B118" s="4" t="s">
        <f>=HYPERLINK("https://leilaoonline.net/lote/detalhe/224840",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=HYPERLINK("https://leilaoonline.net/lote/detalhe/224844", "129")</f>
      </c>
      <c r="B119" s="4" t="s">
        <f>=HYPERLINK("https://leilaoonline.net/lote/detalhe/224844", " MISTURADOR PARA TINTAS C/ TACHO EM AÇO CARBONO. APROX. 500 LTS. (não acompanha estrutura de madeira)")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=HYPERLINK("https://leilaoonline.net/lote/detalhe/224847", "130")</f>
      </c>
      <c r="B120" s="4" t="s">
        <f>=HYPERLINK("https://leilaoonline.net/lote/detalhe/224847", " MISTURADOR PARA TINTAS C/ TACHO EM AÇO CARBONO. APROX. 500 LTS. (não acompanha estrutura de madeira)")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=HYPERLINK("https://leilaoonline.net/lote/detalhe/224845", "131")</f>
      </c>
      <c r="B121" s="4" t="s">
        <f>=HYPERLINK("https://leilaoonline.net/lote/detalhe/224845", " MISTURADOR PARA TINTAS C/ TACHO EM AÇO CARBONO. APROX. 500 LTS. (não acompanha estrutura de madeira)")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=HYPERLINK("https://leilaoonline.net/lote/detalhe/224842", "132")</f>
      </c>
      <c r="B122" s="4" t="s">
        <f>=HYPERLINK("https://leilaoonline.net/lote/detalhe/224842",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=HYPERLINK("https://leilaoonline.net/lote/detalhe/224838", "133")</f>
      </c>
      <c r="B123" s="4" t="s">
        <f>=HYPERLINK("https://leilaoonline.net/lote/detalhe/224838",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=HYPERLINK("https://leilaoonline.net/lote/detalhe/224848", "135")</f>
      </c>
      <c r="B124" s="4" t="s">
        <f>=HYPERLINK("https://leilaoonline.net/lote/detalhe/224848", " MISTURADOR COM TANQUE ENCAMISADO POR FORA (FERRO) E POR DENTRO (INOX) - BASCULANTE")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=HYPERLINK("https://leilaoonline.net/lote/detalhe/224858", "136")</f>
      </c>
      <c r="B125" s="4" t="s">
        <f>=HYPERLINK("https://leilaoonline.net/lote/detalhe/224858", " MOINHO DE ESFERA COM MOTOR WEG 20CV")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8.500,00</t>
        </is>
      </c>
      <c r="F125" s="4" t="inlineStr">
        <is>
          <t>350.00</t>
        </is>
      </c>
    </row>
    <row collapsed="false" customFormat="false" customHeight="false" hidden="false" ht="12.1" outlineLevel="0" r="126">
      <c r="A126" s="5" t="s">
        <f>=HYPERLINK("https://leilaoonline.net/lote/detalhe/224853", "137")</f>
      </c>
      <c r="B126" s="4" t="s">
        <f>=HYPERLINK("https://leilaoonline.net/lote/detalhe/224853", " MOINHO DE ESFERA COM MOTOR WEG 20CV")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8.500,00</t>
        </is>
      </c>
      <c r="F126" s="4" t="inlineStr">
        <is>
          <t>350.00</t>
        </is>
      </c>
    </row>
    <row collapsed="false" customFormat="false" customHeight="false" hidden="false" ht="12.1" outlineLevel="0" r="127">
      <c r="A127" s="5" t="s">
        <f>=HYPERLINK("https://leilaoonline.net/lote/detalhe/224860", "139")</f>
      </c>
      <c r="B127" s="4" t="s">
        <f>=HYPERLINK("https://leilaoonline.net/lote/detalhe/224860", " MASSEIRA")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=HYPERLINK("https://leilaoonline.net/lote/detalhe/224855", "141")</f>
      </c>
      <c r="B128" s="4" t="s">
        <f>=HYPERLINK("https://leilaoonline.net/lote/detalhe/224855", " BATEDOR HIDRAULICO COM MOTOR WEG 10 CV COM TACHO")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=HYPERLINK("https://leilaoonline.net/lote/detalhe/224857", "142")</f>
      </c>
      <c r="B129" s="4" t="s">
        <f>=HYPERLINK("https://leilaoonline.net/lote/detalhe/224857", " DISPENSOR DUPLO COM 2 MOTORES WEG 20 E 2 TACHOS")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550.00</t>
        </is>
      </c>
    </row>
    <row collapsed="false" customFormat="false" customHeight="false" hidden="false" ht="12.1" outlineLevel="0" r="130">
      <c r="A130" s="5" t="s">
        <f>=HYPERLINK("https://leilaoonline.net/lote/detalhe/224850", "144")</f>
      </c>
      <c r="B130" s="4" t="s">
        <f>=HYPERLINK("https://leilaoonline.net/lote/detalhe/224850", " COLETOR DE PÓ")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=HYPERLINK("https://leilaoonline.net/lote/detalhe/224852", "145")</f>
      </c>
      <c r="B131" s="4" t="s">
        <f>=HYPERLINK("https://leilaoonline.net/lote/detalhe/224852", " 02 UN. 2 CHUVEIROS PARA INDUSTRIA QUIMICA ( LAVA OLHOS)")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=HYPERLINK("https://leilaoonline.net/lote/detalhe/224854", "146")</f>
      </c>
      <c r="B132" s="4" t="s">
        <f>=HYPERLINK("https://leilaoonline.net/lote/detalhe/224854", " 04 CONJUNTOS DE MOTOR GERADORES")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=HYPERLINK("https://leilaoonline.net/lote/detalhe/224901", "147")</f>
      </c>
      <c r="B133" s="4" t="s">
        <f>=HYPERLINK("https://leilaoonline.net/lote/detalhe/224901", " 2 sistemas de exaustão de ventilação.um com motor Weg de 1.5 cv outro sem motor")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=HYPERLINK("https://leilaoonline.net/lote/detalhe/224903", "148")</f>
      </c>
      <c r="B134" s="4" t="s">
        <f>=HYPERLINK("https://leilaoonline.net/lote/detalhe/224903", " 12 motores Weg - diversas capacidades")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=HYPERLINK("https://leilaoonline.net/lote/detalhe/224849", "149")</f>
      </c>
      <c r="B135" s="4" t="s">
        <f>=HYPERLINK("https://leilaoonline.net/lote/detalhe/224849", " Cavalete para motor")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=HYPERLINK("https://leilaoonline.net/lote/detalhe/224904", "150")</f>
      </c>
      <c r="B136" s="4" t="s">
        <f>=HYPERLINK("https://leilaoonline.net/lote/detalhe/224904", " 1 unidade hidráulica com motor Weg 7.5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2.950,00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=HYPERLINK("https://leilaoonline.net/lote/detalhe/224902", "151")</f>
      </c>
      <c r="B137" s="4" t="s">
        <f>=HYPERLINK("https://leilaoonline.net/lote/detalhe/224902", " GUINDASTE MUNCK ( GARRAFINHA ) MOD.3500 -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=HYPERLINK("https://leilaoonline.net/lote/detalhe/224851", "152")</f>
      </c>
      <c r="B138" s="4" t="s">
        <f>=HYPERLINK("https://leilaoonline.net/lote/detalhe/224851", " Rosqueadeira alemã")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=HYPERLINK("https://leilaoonline.net/lote/detalhe/224863", "154")</f>
      </c>
      <c r="B139" s="4" t="s">
        <f>=HYPERLINK("https://leilaoonline.net/lote/detalhe/224863", " 07 auto transformadores variavel")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=HYPERLINK("https://leilaoonline.net/lote/detalhe/224866", "155")</f>
      </c>
      <c r="B140" s="4" t="s">
        <f>=HYPERLINK("https://leilaoonline.net/lote/detalhe/224866", " 16 placas em aluminio")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=HYPERLINK("https://leilaoonline.net/lote/detalhe/224756", "156")</f>
      </c>
      <c r="B141" s="4" t="s">
        <f>=HYPERLINK("https://leilaoonline.net/lote/detalhe/224756", " Espuladeira para enrolar fios e carreteis")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=HYPERLINK("https://leilaoonline.net/lote/detalhe/224865", "157")</f>
      </c>
      <c r="B142" s="4" t="s">
        <f>=HYPERLINK("https://leilaoonline.net/lote/detalhe/224865", " 1 cortador gitatorio")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=HYPERLINK("https://leilaoonline.net/lote/detalhe/224862", "158")</f>
      </c>
      <c r="B143" s="4" t="s">
        <f>=HYPERLINK("https://leilaoonline.net/lote/detalhe/224862", " 1 bureta digital para laboratorio")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=HYPERLINK("https://leilaoonline.net/lote/detalhe/224869", "159")</f>
      </c>
      <c r="B144" s="4" t="s">
        <f>=HYPERLINK("https://leilaoonline.net/lote/detalhe/224869", " 3 micropipeta para laboratorio")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550,00</t>
        </is>
      </c>
      <c r="F144" s="4" t="inlineStr">
        <is>
          <t>80.00</t>
        </is>
      </c>
    </row>
    <row collapsed="false" customFormat="false" customHeight="false" hidden="false" ht="12.1" outlineLevel="0" r="145">
      <c r="A145" s="5" t="s">
        <f>=HYPERLINK("https://leilaoonline.net/lote/detalhe/224868", "160")</f>
      </c>
      <c r="B145" s="4" t="s">
        <f>=HYPERLINK("https://leilaoonline.net/lote/detalhe/224868", " 2 aparelhos para laboratorio")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=HYPERLINK("https://leilaoonline.net/lote/detalhe/224864", "161")</f>
      </c>
      <c r="B146" s="4" t="s">
        <f>=HYPERLINK("https://leilaoonline.net/lote/detalhe/224864", " 1 balança comercial capac. 40kgs")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=HYPERLINK("https://leilaoonline.net/lote/detalhe/224867", "162")</f>
      </c>
      <c r="B147" s="4" t="s">
        <f>=HYPERLINK("https://leilaoonline.net/lote/detalhe/224867", " 1 psicrômetro")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=HYPERLINK("https://leilaoonline.net/lote/detalhe/224744", "183")</f>
      </c>
      <c r="B148" s="4" t="s">
        <f>=HYPERLINK("https://leilaoonline.net/lote/detalhe/224744", " 5 PROTOCOLADORES")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=HYPERLINK("https://leilaoonline.net/lote/detalhe/224745", "184")</f>
      </c>
      <c r="B149" s="4" t="s">
        <f>=HYPERLINK("https://leilaoonline.net/lote/detalhe/224745", " SOPRADOR")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=HYPERLINK("https://leilaoonline.net/lote/detalhe/224746", "220")</f>
      </c>
      <c r="B150" s="4" t="s">
        <f>=HYPERLINK("https://leilaoonline.net/lote/detalhe/224746", "1 UNIDADE DE CENTRÍFUGA C/ MOTOR ELÉTRICO POT.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=HYPERLINK("https://leilaoonline.net/lote/detalhe/224747", "221")</f>
      </c>
      <c r="B151" s="4" t="s">
        <f>=HYPERLINK("https://leilaoonline.net/lote/detalhe/224747", "1 UNIDADE DE CENTRÍFUGA C/ MOTOR ELÉTRICO POT. 2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1.400,00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=HYPERLINK("https://leilaoonline.net/lote/detalhe/224748", "279")</f>
      </c>
      <c r="B152" s="4" t="s">
        <f>=HYPERLINK("https://leilaoonline.net/lote/detalhe/224748", "01 redutor")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1.120,00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=HYPERLINK("https://leilaoonline.net/lote/detalhe/224753", "321")</f>
      </c>
      <c r="B153" s="4" t="s">
        <f>=HYPERLINK("https://leilaoonline.net/lote/detalhe/224753", " 1 Micro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=HYPERLINK("https://leilaoonline.net/lote/detalhe/224754", "322")</f>
      </c>
      <c r="B154" s="4" t="s">
        <f>=HYPERLINK("https://leilaoonline.net/lote/detalhe/224754", " 1 micro teste para laboratório")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=HYPERLINK("https://leilaoonline.net/lote/detalhe/224755", "346")</f>
      </c>
      <c r="B155" s="4" t="s">
        <f>=HYPERLINK("https://leilaoonline.net/lote/detalhe/224755", " porta papel")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=HYPERLINK("https://leilaoonline.net/lote/detalhe/224758", "353")</f>
      </c>
      <c r="B156" s="4" t="s">
        <f>=HYPERLINK("https://leilaoonline.net/lote/detalhe/224758", "Filtro prensa de placas completa acompanha 1 bomba")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=HYPERLINK("https://leilaoonline.net/lote/detalhe/224782", "405")</f>
      </c>
      <c r="B157" s="4" t="s">
        <f>=HYPERLINK("https://leilaoonline.net/lote/detalhe/224782", " Compressor FS CURTIS HTA 120, Motor 15Hp, Tanque - *304 litros, Dimensões - Diâmetro 490 x 1760 mm* Peso - 450 kg Modelo")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=HYPERLINK("https://leilaoonline.net/lote/detalhe/224737", "408")</f>
      </c>
      <c r="B158" s="4" t="s">
        <f>=HYPERLINK("https://leilaoonline.net/lote/detalhe/224737", " 1 SERRA DE FITA RONEMAK COM SOLDADOR ( funcionando 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=HYPERLINK("https://leilaoonline.net/lote/detalhe/224772", "409")</f>
      </c>
      <c r="B159" s="4" t="s">
        <f>=HYPERLINK("https://leilaoonline.net/lote/detalhe/224772", " BALANÇA FILIZOLA 300 KG")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=HYPERLINK("https://leilaoonline.net/lote/detalhe/224763", "500")</f>
      </c>
      <c r="B160" s="4" t="s">
        <f>=HYPERLINK("https://leilaoonline.net/lote/detalhe/224763", "Bancada de teste para motores - Dino MD 02. Veja especificações")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=HYPERLINK("https://leilaoonline.net/lote/detalhe/224734", "501")</f>
      </c>
      <c r="B161" s="4" t="s">
        <f>=HYPERLINK("https://leilaoonline.net/lote/detalhe/224734", "Furadeira Radial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=HYPERLINK("https://leilaoonline.net/lote/detalhe/224764", "504")</f>
      </c>
      <c r="B162" s="4" t="s">
        <f>=HYPERLINK("https://leilaoonline.net/lote/detalhe/224764", "Máquina de teste para refrigeração")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=HYPERLINK("https://leilaoonline.net/lote/detalhe/224799", "505")</f>
      </c>
      <c r="B163" s="4" t="s">
        <f>=HYPERLINK("https://leilaoonline.net/lote/detalhe/224799", "[ VÍDEO ] MÁQUINA DE CORTE PLASMA - AUTOMATICA")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=HYPERLINK("https://leilaoonline.net/lote/detalhe/224800", "506")</f>
      </c>
      <c r="B164" s="4" t="s">
        <f>=HYPERLINK("https://leilaoonline.net/lote/detalhe/224800", " COMPRESSOR DE AR")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=HYPERLINK("https://leilaoonline.net/lote/detalhe/224798", "508")</f>
      </c>
      <c r="B165" s="4" t="s">
        <f>=HYPERLINK("https://leilaoonline.net/lote/detalhe/224798", " MOTOR WEG 125CV")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300.00</t>
        </is>
      </c>
    </row>
    <row collapsed="false" customFormat="false" customHeight="false" hidden="false" ht="12.1" outlineLevel="0" r="166">
      <c r="A166" s="5" t="s">
        <f>=HYPERLINK("https://leilaoonline.net/lote/detalhe/224796", "509")</f>
      </c>
      <c r="B166" s="4" t="s">
        <f>=HYPERLINK("https://leilaoonline.net/lote/detalhe/224796", " MOTOR EBERLE 100CV")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=HYPERLINK("https://leilaoonline.net/lote/detalhe/224797", "515")</f>
      </c>
      <c r="B167" s="4" t="s">
        <f>=HYPERLINK("https://leilaoonline.net/lote/detalhe/224797", " MOTOBOMBA")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=HYPERLINK("https://leilaoonline.net/lote/detalhe/224741", "549")</f>
      </c>
      <c r="B168" s="4" t="s">
        <f>=HYPERLINK("https://leilaoonline.net/lote/detalhe/224741", " Aprox. 150 un. luminárias diversas - sem uso")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=HYPERLINK("https://leilaoonline.net/lote/detalhe/224739", "553")</f>
      </c>
      <c r="B169" s="4" t="s">
        <f>=HYPERLINK("https://leilaoonline.net/lote/detalhe/224739", " 1 balção inox (4 m) e 3 pias industrial (3 m)")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=HYPERLINK("https://leilaoonline.net/lote/detalhe/224736", "556")</f>
      </c>
      <c r="B170" s="4" t="s">
        <f>=HYPERLINK("https://leilaoonline.net/lote/detalhe/224736", " 1 bomba de óleo ( corpo de inox)")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=HYPERLINK("https://leilaoonline.net/lote/detalhe/224740", "560")</f>
      </c>
      <c r="B171" s="4" t="s">
        <f>=HYPERLINK("https://leilaoonline.net/lote/detalhe/224740", " 1 bomba de óleo ( corpo de inox)")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=HYPERLINK("https://leilaoonline.net/lote/detalhe/224738", "561")</f>
      </c>
      <c r="B172" s="4" t="s">
        <f>=HYPERLINK("https://leilaoonline.net/lote/detalhe/224738", " 1 bomba de óleo ( corpo de inox)")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=HYPERLINK("https://leilaoonline.net/lote/detalhe/224742", "568")</f>
      </c>
      <c r="B173" s="4" t="s">
        <f>=HYPERLINK("https://leilaoonline.net/lote/detalhe/224742", " Aproximadamente 45 disjuntores motores com amperagem diversas")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=HYPERLINK("https://leilaoonline.net/lote/detalhe/224783", "598")</f>
      </c>
      <c r="B174" s="4" t="s">
        <f>=HYPERLINK("https://leilaoonline.net/lote/detalhe/224783", " Disco de serra - aprox, 1.600 mm de diametro - peso aprox. 100 kg")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=HYPERLINK("https://leilaoonline.net/lote/detalhe/224784", "599")</f>
      </c>
      <c r="B175" s="4" t="s">
        <f>=HYPERLINK("https://leilaoonline.net/lote/detalhe/224784", " Disco de serra - aprox, 1.600 mm de diametro - peso aprox. 100 kg")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=HYPERLINK("https://leilaoonline.net/lote/detalhe/224846", "600")</f>
      </c>
      <c r="B176" s="4" t="s">
        <f>=HYPERLINK("https://leilaoonline.net/lote/detalhe/224846", " [ LANCES POR KG ] Aprox. 12 ton. arame galvanizado sem uso - ø 1,24 mm - rolos de 1 kg")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6,00</t>
        </is>
      </c>
      <c r="F176" s="4" t="inlineStr">
        <is>
          <t>0.30</t>
        </is>
      </c>
    </row>
    <row collapsed="false" customFormat="false" customHeight="false" hidden="false" ht="12.1" outlineLevel="0" r="177">
      <c r="A177" s="5" t="s">
        <f>=HYPERLINK("https://leilaoonline.net/lote/detalhe/224839", "601")</f>
      </c>
      <c r="B177" s="4" t="s">
        <f>=HYPERLINK("https://leilaoonline.net/lote/detalhe/224839", " [ LANCES POR KG ] Aprox. 2,5 ton. arame galvanizado novos - ø 3,4 mm - rolos de 5 kg")</f>
      </c>
      <c r="C177" s="4" t="inlineStr">
        <is>
          <t>Lote retirado</t>
        </is>
      </c>
      <c r="D177" s="4" t="inlineStr">
        <is>
          <t>0</t>
        </is>
      </c>
      <c r="E177" s="5" t="inlineStr">
        <is>
          <t>6,00</t>
        </is>
      </c>
      <c r="F177" s="4" t="inlineStr">
        <is>
          <t>0.30</t>
        </is>
      </c>
    </row>
    <row collapsed="false" customFormat="false" customHeight="false" hidden="false" ht="12.1" outlineLevel="0" r="178">
      <c r="A178" s="5" t="s">
        <f>=HYPERLINK("https://leilaoonline.net/lote/detalhe/224759", "604")</f>
      </c>
      <c r="B178" s="4" t="s">
        <f>=HYPERLINK("https://leilaoonline.net/lote/detalhe/224759", "[ LANCE POR KG ] Aprox. 5 ton. de arame tubular submerso 2mm Lincoln, Em conformidade com aws A5.20 e Asme SFA-5.20. Classificação E70T-7 DC Polarity (DCEN) certificado pela CWB para CSA W48.5-M")</f>
      </c>
      <c r="C178" s="4" t="inlineStr">
        <is>
          <t>Lote retirado</t>
        </is>
      </c>
      <c r="D178" s="4" t="inlineStr">
        <is>
          <t>0</t>
        </is>
      </c>
      <c r="E178" s="5" t="inlineStr">
        <is>
          <t>7,00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=HYPERLINK("https://leilaoonline.net/lote/detalhe/226480", "701")</f>
      </c>
      <c r="B179" s="4" t="s">
        <f>=HYPERLINK("https://leilaoonline.net/lote/detalhe/226480", "05 UNIDADES - (SUCATA) MOTORES FORD DIRECT FLEX 2.0")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=HYPERLINK("https://leilaoonline.net/lote/detalhe/226481", "702")</f>
      </c>
      <c r="B180" s="4" t="s">
        <f>=HYPERLINK("https://leilaoonline.net/lote/detalhe/226481", "05 UNIDADES - (SUCATA) MOTORES FORD DIRECT FLEX 2.0")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=HYPERLINK("https://leilaoonline.net/lote/detalhe/226482", "703")</f>
      </c>
      <c r="B181" s="4" t="s">
        <f>=HYPERLINK("https://leilaoonline.net/lote/detalhe/226482", "05 UNIDADES - (SUCATA) MOTORES FORD DIRECT FLEX 2.0")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=HYPERLINK("https://leilaoonline.net/lote/detalhe/226483", "704")</f>
      </c>
      <c r="B182" s="4" t="s">
        <f>=HYPERLINK("https://leilaoonline.net/lote/detalhe/226483", "06 UNIDADES - (SUCATA) MOTORES FORD DIRECT FLEX 2.0")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=HYPERLINK("https://leilaoonline.net/lote/detalhe/227091", "1001")</f>
      </c>
      <c r="B183" s="4" t="s">
        <f>=HYPERLINK("https://leilaoonline.net/lote/detalhe/227091", "[ VÍDEO ] FILTRO MANGA INDUSTRIAL. Desmontado")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13.000,00</t>
        </is>
      </c>
      <c r="F183" s="4" t="inlineStr">
        <is>
          <t>750.00</t>
        </is>
      </c>
    </row>
    <row collapsed="false" customFormat="false" customHeight="false" hidden="false" ht="12.1" outlineLevel="0" r="184">
      <c r="A184" s="5" t="s">
        <f>=HYPERLINK("https://leilaoonline.net/lote/detalhe/227094", "1002")</f>
      </c>
      <c r="B184" s="4" t="s">
        <f>=HYPERLINK("https://leilaoonline.net/lote/detalhe/227094", " 1 bomba com motor weg 30cv")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=HYPERLINK("https://leilaoonline.net/lote/detalhe/227092", "1003")</f>
      </c>
      <c r="B185" s="4" t="s">
        <f>=HYPERLINK("https://leilaoonline.net/lote/detalhe/227092", " 1 bomba com motor 30cv")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=HYPERLINK("https://leilaoonline.net/lote/detalhe/227093", "1004")</f>
      </c>
      <c r="B186" s="4" t="s">
        <f>=HYPERLINK("https://leilaoonline.net/lote/detalhe/227093", " 1 jato de areia cmv")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3.000,00</t>
        </is>
      </c>
      <c r="F1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2026-08-13T06:43:10.00Z</dcterms:created>
  <dc:creator>Tellks Tecnologia</dc:creator>
  <cp:revision>0</cp:revision>
</cp:coreProperties>
</file>