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=HYPERLINK("https://leilaoonline.net/lote/detalhe/224025", "004")</f>
      </c>
      <c r="B11" s="4" t="s">
        <f>=HYPERLINK("https://leilaoonline.net/lote/detalhe/224025", " VÁLVULA 14" REFORMADA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=HYPERLINK("https://leilaoonline.net/lote/detalhe/224024", "005")</f>
      </c>
      <c r="B12" s="4" t="s">
        <f>=HYPERLINK("https://leilaoonline.net/lote/detalhe/224024", " VÁLVULA 30"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=HYPERLINK("https://leilaoonline.net/lote/detalhe/223961", "007")</f>
      </c>
      <c r="B13" s="4" t="s">
        <f>=HYPERLINK("https://leilaoonline.net/lote/detalhe/223961", "[ LANCE POR KG ] TUBO CALANDRADO SEM USO 20" PARADE 3MM - APROX. 2190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=HYPERLINK("https://leilaoonline.net/lote/detalhe/223957", "008")</f>
      </c>
      <c r="B14" s="4" t="s">
        <f>=HYPERLINK("https://leilaoonline.net/lote/detalhe/223957", " [ LANCE POR KG ] TUBO CALANDRADO SEM USO 20" PARADE 5MM - APROX. 1400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=HYPERLINK("https://leilaoonline.net/lote/detalhe/224023", "009")</f>
      </c>
      <c r="B15" s="4" t="s">
        <f>=HYPERLINK("https://leilaoonline.net/lote/detalhe/224023", "[ LANCE POR KG ] TUBO CALANDRADO SEM USO 20" PARADE 3MM - APROX. 2190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2,50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=HYPERLINK("https://leilaoonline.net/lote/detalhe/224032", "010")</f>
      </c>
      <c r="B16" s="4" t="s">
        <f>=HYPERLINK("https://leilaoonline.net/lote/detalhe/224032", "ELETROIMÃ ITALINDUSTRIA 82"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=HYPERLINK("https://leilaoonline.net/lote/detalhe/224036", "011")</f>
      </c>
      <c r="B17" s="4" t="s">
        <f>=HYPERLINK("https://leilaoonline.net/lote/detalhe/224036", " GARRA HIDRAULICA MOTOCANA 30CV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=HYPERLINK("https://leilaoonline.net/lote/detalhe/224031", "012")</f>
      </c>
      <c r="B18" s="4" t="s">
        <f>=HYPERLINK("https://leilaoonline.net/lote/detalhe/224031", " GARRA HIDRAULICA MOTOCANA 30CV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=HYPERLINK("https://leilaoonline.net/lote/detalhe/224035", "013")</f>
      </c>
      <c r="B19" s="4" t="s">
        <f>=HYPERLINK("https://leilaoonline.net/lote/detalhe/224035", " FILTRO PRENSA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=HYPERLINK("https://leilaoonline.net/lote/detalhe/223945", "015")</f>
      </c>
      <c r="B20" s="4" t="s">
        <f>=HYPERLINK("https://leilaoonline.net/lote/detalhe/223945", " [ LANCE POR KG ] PERFIL U OMEGA SEM USO 16" PAREDE 9,5MM - APROX. 960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=HYPERLINK("https://leilaoonline.net/lote/detalhe/223946", "016")</f>
      </c>
      <c r="B21" s="4" t="s">
        <f>=HYPERLINK("https://leilaoonline.net/lote/detalhe/223946", "[ LANCE POR KG ] PÉ DIREITO TUBOLAR 6" X 4900MM 4 UNIDADES - APROX. 865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2,50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=HYPERLINK("https://leilaoonline.net/lote/detalhe/224037", "017")</f>
      </c>
      <c r="B22" s="4" t="s">
        <f>=HYPERLINK("https://leilaoonline.net/lote/detalhe/224037", "GUINCHO HILO DE APROX. 12,40 METROS DE ALTURA COM UMA BASE DE 3,40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=HYPERLINK("https://leilaoonline.net/lote/detalhe/224038", "018")</f>
      </c>
      <c r="B23" s="4" t="s">
        <f>=HYPERLINK("https://leilaoonline.net/lote/detalhe/224038", "GUINCHO HILO DE 13,4 METROS DE ALTURA P/ DESCARGA DE CAMINHÃO - VENDA NO ESTADO CONFORME LOTE EXPOSTO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=HYPERLINK("https://leilaoonline.net/lote/detalhe/224039", "019")</f>
      </c>
      <c r="B24" s="4" t="s">
        <f>=HYPERLINK("https://leilaoonline.net/lote/detalhe/224039", "GUINCHO HILO DE 12,8 METROS DE ALTURA P/ DESCARGA DE CAMINHÃO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=HYPERLINK("https://leilaoonline.net/lote/detalhe/223949", "022")</f>
      </c>
      <c r="B25" s="4" t="s">
        <f>=HYPERLINK("https://leilaoonline.net/lote/detalhe/223949", " CONJUNTO DE CONVERSOR OSCILANTE DE TORQUE PARA MOENDA 42" X 78", COMPLETO, LADO ACIONAMENTO, LADO ACIONADO E O DISPOSITIVO DE LIGAÇÃO CENTRAL, MARCA ACIP, USADO.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=HYPERLINK("https://leilaoonline.net/lote/detalhe/223956", "027")</f>
      </c>
      <c r="B26" s="4" t="s">
        <f>=HYPERLINK("https://leilaoonline.net/lote/detalhe/223956", " [ LANCE POR KG ] TUBO 1/2"A 6"- APROX. 4000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=HYPERLINK("https://leilaoonline.net/lote/detalhe/223966", "031")</f>
      </c>
      <c r="B27" s="4" t="s">
        <f>=HYPERLINK("https://leilaoonline.net/lote/detalhe/223966", " [ LANCE POR KG ] CHAPA XADREZ DE 3/16" E 1/4" COM TAMANHOS DIFERENTES - APROX. 8000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=HYPERLINK("https://leilaoonline.net/lote/detalhe/224026", "032")</f>
      </c>
      <c r="B28" s="4" t="s">
        <f>=HYPERLINK("https://leilaoonline.net/lote/detalhe/224026", " 1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=HYPERLINK("https://leilaoonline.net/lote/detalhe/224028", "033")</f>
      </c>
      <c r="B29" s="4" t="s">
        <f>=HYPERLINK("https://leilaoonline.net/lote/detalhe/224028", " 1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=HYPERLINK("https://leilaoonline.net/lote/detalhe/224029", "034")</f>
      </c>
      <c r="B30" s="4" t="s">
        <f>=HYPERLINK("https://leilaoonline.net/lote/detalhe/224029", " 1 VÁLVULA DE SEGURANÇA 8"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=HYPERLINK("https://leilaoonline.net/lote/detalhe/224027", "035")</f>
      </c>
      <c r="B31" s="4" t="s">
        <f>=HYPERLINK("https://leilaoonline.net/lote/detalhe/224027", " 1 VÁLVULA DE SEGURANÇA 8"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=HYPERLINK("https://leilaoonline.net/lote/detalhe/224030", "036")</f>
      </c>
      <c r="B32" s="4" t="s">
        <f>=HYPERLINK("https://leilaoonline.net/lote/detalhe/224030", " 1 VÁLVULA DE SEGURANÇA 8"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=HYPERLINK("https://leilaoonline.net/lote/detalhe/224033", "037")</f>
      </c>
      <c r="B33" s="4" t="s">
        <f>=HYPERLINK("https://leilaoonline.net/lote/detalhe/224033", " 2 VÁLVULA DE SEGURANÇA 8"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=HYPERLINK("https://leilaoonline.net/lote/detalhe/223953", "038")</f>
      </c>
      <c r="B34" s="4" t="s">
        <f>=HYPERLINK("https://leilaoonline.net/lote/detalhe/223953", " [ LANCE POR KG ] TUBOS CALANDRADOS DE 10" A 40" - APROX. 6000 KG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=HYPERLINK("https://leilaoonline.net/lote/detalhe/223951", "040")</f>
      </c>
      <c r="B35" s="4" t="s">
        <f>=HYPERLINK("https://leilaoonline.net/lote/detalhe/223951", " [ LANCE POR KG ] TUBO DE 16" A 24" - APROX. 3000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=HYPERLINK("https://leilaoonline.net/lote/detalhe/223947", "053")</f>
      </c>
      <c r="B36" s="4" t="s">
        <f>=HYPERLINK("https://leilaoonline.net/lote/detalhe/223947", " PRÉ AQUECEDOR DE 150 -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=HYPERLINK("https://leilaoonline.net/lote/detalhe/223952", "054")</f>
      </c>
      <c r="B37" s="4" t="s">
        <f>=HYPERLINK("https://leilaoonline.net/lote/detalhe/223952", " PRÉ AQUECEDOR DE 150-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=HYPERLINK("https://leilaoonline.net/lote/detalhe/223969", "057")</f>
      </c>
      <c r="B38" s="4" t="s">
        <f>=HYPERLINK("https://leilaoonline.net/lote/detalhe/223969", " [ LANCE POR KG ] VIGA I 22" - 5 UNIDADES 4,4M CADA - TOTAL APROX. 2200 KG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=HYPERLINK("https://leilaoonline.net/lote/detalhe/223968", "060")</f>
      </c>
      <c r="B39" s="4" t="s">
        <f>=HYPERLINK("https://leilaoonline.net/lote/detalhe/223968", "BARRACÃO (PÉ DIREITO COM 12 UNIDADES DE VIGA H 350 X 350 COM 16,9M ALTURA, TESOURA COM 6 UNIDADES DE VIGA U 6" COM 12,4M E TESOURA COM 6 UNIDADES DE VIGA U 6" COM 6,5M)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=HYPERLINK("https://leilaoonline.net/lote/detalhe/223965", "063")</f>
      </c>
      <c r="B40" s="4" t="s">
        <f>=HYPERLINK("https://leilaoonline.net/lote/detalhe/223965", "ELETROIMÃ 58"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=HYPERLINK("https://leilaoonline.net/lote/detalhe/223954", "080")</f>
      </c>
      <c r="B41" s="4" t="s">
        <f>=HYPERLINK("https://leilaoonline.net/lote/detalhe/223954", " VALVULA GAVETA 14" USADA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=HYPERLINK("https://leilaoonline.net/lote/detalhe/223950", "081")</f>
      </c>
      <c r="B42" s="4" t="s">
        <f>=HYPERLINK("https://leilaoonline.net/lote/detalhe/223950", " VALVULA GAVETA 14" USADA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=HYPERLINK("https://leilaoonline.net/lote/detalhe/223948", "091")</f>
      </c>
      <c r="B43" s="4" t="s">
        <f>=HYPERLINK("https://leilaoonline.net/lote/detalhe/223948", " 5 UNIDADES DE CAIXAS COM 10 CONJUNTOS DE MANGUEIRA FLEXIVEL DE 1,5M PARA SPRINKLER (50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=HYPERLINK("https://leilaoonline.net/lote/detalhe/223967", "092")</f>
      </c>
      <c r="B44" s="4" t="s">
        <f>=HYPERLINK("https://leilaoonline.net/lote/detalhe/223967", " 5 UNIDADES DE CAIXAS COM 10 CONJUNTOS DE MANGUEIRA FLEXIVEL DE 1,5M PARA SPRINKLER (50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=HYPERLINK("https://leilaoonline.net/lote/detalhe/223962", "093")</f>
      </c>
      <c r="B45" s="4" t="s">
        <f>=HYPERLINK("https://leilaoonline.net/lote/detalhe/223962", " 5 UNIDADES DE CAIXAS COM 10 CONJUNTOS DE MANGUEIRA FLEXIVEL DE 1,5M PARA SPRINKLER (50 UNIDADES DE CONJUNTOS NO TOTAL)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=HYPERLINK("https://leilaoonline.net/lote/detalhe/223959", "094")</f>
      </c>
      <c r="B46" s="4" t="s">
        <f>=HYPERLINK("https://leilaoonline.net/lote/detalhe/223959", " 5 UNIDADES DE CAIXAS COM 10 CONJUNTOS DE MANGUEIRA FLEXIVEL DE 1,5M PARA SPRINKLER (50 UNIDADES DE CONJUNTOS NO TOTAL)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=HYPERLINK("https://leilaoonline.net/lote/detalhe/223960", "095")</f>
      </c>
      <c r="B47" s="4" t="s">
        <f>=HYPERLINK("https://leilaoonline.net/lote/detalhe/223960", "20 UNIDADES DE CAIXAS COM 10 CONJUNTOS DE MANGUEIRA FLEXIVEL DE 1,5M PARA SPRINKLER (200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=HYPERLINK("https://leilaoonline.net/lote/detalhe/223955", "099")</f>
      </c>
      <c r="B48" s="4" t="s">
        <f>=HYPERLINK("https://leilaoonline.net/lote/detalhe/223955", " 50 UNIDADES DE CAIXAS COM 10 CONJUNTOS DE MANGUEIRA FLEXIVEL DE 1,5M PARA SPRINKLER (Aprox. 500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7.500,00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=HYPERLINK("https://leilaoonline.net/lote/detalhe/223964", "109")</f>
      </c>
      <c r="B49" s="4" t="s">
        <f>=HYPERLINK("https://leilaoonline.net/lote/detalhe/223964", "1 UNIDADE DE CAIXA COM 10 CONJUNTOS DE MANGUEIRA FLEXIVEL DE 1,5M PARA SPRINKLER (20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=HYPERLINK("https://leilaoonline.net/lote/detalhe/223971", "115")</f>
      </c>
      <c r="B50" s="4" t="s">
        <f>=HYPERLINK("https://leilaoonline.net/lote/detalhe/223971", "[ LANCE POR KG ] LOTE COM APROXIMADAMENTE 20 TESOURAS COM 15M DE COMPRIMENTO - TESOURAS COM ALTURA ENTRE 1,41M E 2,47M - APROXIMADAMENTE 9.900KG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3,00</t>
        </is>
      </c>
      <c r="F50" s="4" t="inlineStr">
        <is>
          <t>0.20</t>
        </is>
      </c>
    </row>
    <row collapsed="false" customFormat="false" customHeight="false" hidden="false" ht="12.1" outlineLevel="0" r="51">
      <c r="A51" s="5" t="s">
        <f>=HYPERLINK("https://leilaoonline.net/lote/detalhe/223970", "116")</f>
      </c>
      <c r="B51" s="4" t="s">
        <f>=HYPERLINK("https://leilaoonline.net/lote/detalhe/223970", "[ LANCE POR KG ] LOTE COM APROXIMADAMENTE 20 TESOURAS COM 15M DE COMPRIMENTO - TESOURAS COM ALTURA ENTRE 1,41M E 2,47M - APROXIMADAMENTE 9.900KG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3,00</t>
        </is>
      </c>
      <c r="F51" s="4" t="inlineStr">
        <is>
          <t>0.20</t>
        </is>
      </c>
    </row>
    <row collapsed="false" customFormat="false" customHeight="false" hidden="false" ht="12.1" outlineLevel="0" r="52">
      <c r="A52" s="5" t="s">
        <f>=HYPERLINK("https://leilaoonline.net/lote/detalhe/223974", "126")</f>
      </c>
      <c r="B52" s="4" t="s">
        <f>=HYPERLINK("https://leilaoonline.net/lote/detalhe/223974", " 8 VALVULAS DUPLAS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=HYPERLINK("https://leilaoonline.net/lote/detalhe/223975", "127")</f>
      </c>
      <c r="B53" s="4" t="s">
        <f>=HYPERLINK("https://leilaoonline.net/lote/detalhe/223975", " 15 ENGRENAGENS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=HYPERLINK("https://leilaoonline.net/lote/detalhe/223972", "128")</f>
      </c>
      <c r="B54" s="4" t="s">
        <f>=HYPERLINK("https://leilaoonline.net/lote/detalhe/223972", " 4 FREIOS PONTE ROLANTE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=HYPERLINK("https://leilaoonline.net/lote/detalhe/223973", "129")</f>
      </c>
      <c r="B55" s="4" t="s">
        <f>=HYPERLINK("https://leilaoonline.net/lote/detalhe/223973", "[ LANCE POR KG ] TARUGOS (EIXOS) DE 175MM Ø À 310MM Ø - APROX. 23.000 KG - DIFERENTES COMPRIMENTOS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=HYPERLINK("https://leilaoonline.net/lote/detalhe/223976", "131")</f>
      </c>
      <c r="B56" s="4" t="s">
        <f>=HYPERLINK("https://leilaoonline.net/lote/detalhe/223976", " [ LANCE POR KG ] 16 TESOURAS COM 10M COMPRIMENTO 0,55M DE LARGURA COM VIGA DE 6" - APROXIMADAMENTE 6496 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2,00</t>
        </is>
      </c>
      <c r="F56" s="4" t="inlineStr">
        <is>
          <t>0.50</t>
        </is>
      </c>
    </row>
    <row collapsed="false" customFormat="false" customHeight="false" hidden="false" ht="12.1" outlineLevel="0" r="57">
      <c r="A57" s="5" t="s">
        <f>=HYPERLINK("https://leilaoonline.net/lote/detalhe/223977", "132")</f>
      </c>
      <c r="B57" s="4" t="s">
        <f>=HYPERLINK("https://leilaoonline.net/lote/detalhe/223977", " [ LANCE POR KG ] 22 TESOURAS COM 3,53 M COMPRIMENTO 1M DE LARGURA COM VIGA DE 8" - APROXIMADAMENTE 5852 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2,00</t>
        </is>
      </c>
      <c r="F57" s="4" t="inlineStr">
        <is>
          <t>0.20</t>
        </is>
      </c>
    </row>
    <row collapsed="false" customFormat="false" customHeight="false" hidden="false" ht="12.1" outlineLevel="0" r="58">
      <c r="A58" s="5" t="s">
        <f>=HYPERLINK("https://leilaoonline.net/lote/detalhe/223978", "134")</f>
      </c>
      <c r="B58" s="4" t="s">
        <f>=HYPERLINK("https://leilaoonline.net/lote/detalhe/223978", "GUINCHO HILO PARA 35 TONELADAS DE 15,8 METROS DE ALTURA P/ DESCARGA DE CAMINHÃO 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=HYPERLINK("https://leilaoonline.net/lote/detalhe/223992", "141")</f>
      </c>
      <c r="B59" s="4" t="s">
        <f>=HYPERLINK("https://leilaoonline.net/lote/detalhe/223992", " 1 CONJUNTO DE CENTRIFUGA DE AÇUCAR PARA 350KG COM MOTOR MAUSA MODELO: MV 108 PARA ATÉ 700KG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=HYPERLINK("https://leilaoonline.net/lote/detalhe/223987", "142")</f>
      </c>
      <c r="B60" s="4" t="s">
        <f>=HYPERLINK("https://leilaoonline.net/lote/detalhe/223987", " 1 CONJUNTO DE CENTRIFUGA DE AÇUCAR PARA 350KG COM MOTOR MAUSA MODELO: MV 108 PARA ATÉ 700KG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=HYPERLINK("https://leilaoonline.net/lote/detalhe/223983", "143")</f>
      </c>
      <c r="B61" s="4" t="s">
        <f>=HYPERLINK("https://leilaoonline.net/lote/detalhe/223983", " 1 CONJUNTO DE CENTRIFUGA DE AÇUCAR PARA 350KG COM MOTOR MAUSA MODELO: MV 108 PARA ATÉ 700KG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=HYPERLINK("https://leilaoonline.net/lote/detalhe/223984", "144")</f>
      </c>
      <c r="B62" s="4" t="s">
        <f>=HYPERLINK("https://leilaoonline.net/lote/detalhe/223984", " 1 CONJUNTO DE CENTRIFUGA DE AÇUCAR PARA 350KG COM MOTOR MAUSA MODELO: MV 108 PARA ATÉ 700KG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=HYPERLINK("https://leilaoonline.net/lote/detalhe/223982", "145")</f>
      </c>
      <c r="B63" s="4" t="s">
        <f>=HYPERLINK("https://leilaoonline.net/lote/detalhe/223982", " 1 CONJUNTO DE CENTRIFUGA DE AÇUCAR PARA 350KG COM MOTOR MAUSA MODELO: MV 108 PARA ATÉ 700KG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=HYPERLINK("https://leilaoonline.net/lote/detalhe/223993", "146")</f>
      </c>
      <c r="B64" s="4" t="s">
        <f>=HYPERLINK("https://leilaoonline.net/lote/detalhe/223993", " 1 CONJUNTO DE CENTRIFUGA DE AÇUCAR PARA 350KG COM MOTOR MAUSA MODELO: MV 108 PARA ATÉ 700KG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=HYPERLINK("https://leilaoonline.net/lote/detalhe/223979", "147")</f>
      </c>
      <c r="B65" s="4" t="s">
        <f>=HYPERLINK("https://leilaoonline.net/lote/detalhe/223979", " 1 MOTOR MAUSA PARA CENTRIFUGA MODELO MV 108 PARA ATÉ 700KG")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=HYPERLINK("https://leilaoonline.net/lote/detalhe/223988", "148")</f>
      </c>
      <c r="B66" s="4" t="s">
        <f>=HYPERLINK("https://leilaoonline.net/lote/detalhe/223988", " 1 PAINEL PARA CENTRIFUGA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=HYPERLINK("https://leilaoonline.net/lote/detalhe/223996", "149")</f>
      </c>
      <c r="B67" s="4" t="s">
        <f>=HYPERLINK("https://leilaoonline.net/lote/detalhe/223996", " 1 PAINEL PARA CENTRIFUGA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=HYPERLINK("https://leilaoonline.net/lote/detalhe/223981", "150")</f>
      </c>
      <c r="B68" s="4" t="s">
        <f>=HYPERLINK("https://leilaoonline.net/lote/detalhe/223981", " 1 PAINEL PARA CENTRIFUGA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=HYPERLINK("https://leilaoonline.net/lote/detalhe/223990", "154")</f>
      </c>
      <c r="B69" s="4" t="s">
        <f>=HYPERLINK("https://leilaoonline.net/lote/detalhe/223990", " VALVULA GAVETA 12" USADA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=HYPERLINK("https://leilaoonline.net/lote/detalhe/223985", "155")</f>
      </c>
      <c r="B70" s="4" t="s">
        <f>=HYPERLINK("https://leilaoonline.net/lote/detalhe/223985", "1 PORQUINHO TINKÃO 8 X 43 (DIFERENCIAL DE CAMINHÃO) - VENDA NO ESTADO CONFORME LOTE EXPOSTO")</f>
      </c>
      <c r="C70" s="4" t="inlineStr">
        <is>
          <t>Vendido</t>
        </is>
      </c>
      <c r="D70" s="4" t="inlineStr">
        <is>
          <t>2</t>
        </is>
      </c>
      <c r="E70" s="5" t="inlineStr">
        <is>
          <t>1.700,00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=HYPERLINK("https://leilaoonline.net/lote/detalhe/223994", "156")</f>
      </c>
      <c r="B71" s="4" t="s">
        <f>=HYPERLINK("https://leilaoonline.net/lote/detalhe/223994", " 2 VALVULAS ESFERA INOX - VENDA NO ESTADO CONFORME LOTE EXPOSTO")</f>
      </c>
      <c r="C71" s="4" t="inlineStr">
        <is>
          <t>Lote retirado</t>
        </is>
      </c>
      <c r="D71" s="4" t="inlineStr">
        <is>
          <t>1</t>
        </is>
      </c>
      <c r="E71" s="5" t="inlineStr">
        <is>
          <t>350,00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=HYPERLINK("https://leilaoonline.net/lote/detalhe/223986", "157")</f>
      </c>
      <c r="B72" s="4" t="s">
        <f>=HYPERLINK("https://leilaoonline.net/lote/detalhe/223986", " 2 VALVULAS ESFERA INOX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=HYPERLINK("https://leilaoonline.net/lote/detalhe/223995", "158")</f>
      </c>
      <c r="B73" s="4" t="s">
        <f>=HYPERLINK("https://leilaoonline.net/lote/detalhe/223995", " 6 VALVULAS ESFERA INOX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=HYPERLINK("https://leilaoonline.net/lote/detalhe/223997", "161")</f>
      </c>
      <c r="B74" s="4" t="s">
        <f>=HYPERLINK("https://leilaoonline.net/lote/detalhe/223997", "10 VALVULAS ESFERA INOX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=HYPERLINK("https://leilaoonline.net/lote/detalhe/223980", "166")</f>
      </c>
      <c r="B75" s="4" t="s">
        <f>=HYPERLINK("https://leilaoonline.net/lote/detalhe/223980", " 1 VALVULA GAVETA 4" - VENDA NO ESTADO CONFORME LOTE EXPOSTO")</f>
      </c>
      <c r="C75" s="4" t="inlineStr">
        <is>
          <t>Lote retirado</t>
        </is>
      </c>
      <c r="D75" s="4" t="inlineStr">
        <is>
          <t>1</t>
        </is>
      </c>
      <c r="E75" s="5" t="inlineStr">
        <is>
          <t>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=HYPERLINK("https://leilaoonline.net/lote/detalhe/223991", "167")</f>
      </c>
      <c r="B76" s="4" t="s">
        <f>=HYPERLINK("https://leilaoonline.net/lote/detalhe/223991", " 1 VALVULA GAVETA 4" - VENDA NO ESTADO CONFORME LOTE EXPOSTO")</f>
      </c>
      <c r="C76" s="4" t="inlineStr">
        <is>
          <t>Lote retirado</t>
        </is>
      </c>
      <c r="D76" s="4" t="inlineStr">
        <is>
          <t>1</t>
        </is>
      </c>
      <c r="E76" s="5" t="inlineStr">
        <is>
          <t>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=HYPERLINK("https://leilaoonline.net/lote/detalhe/223989", "169")</f>
      </c>
      <c r="B77" s="4" t="s">
        <f>=HYPERLINK("https://leilaoonline.net/lote/detalhe/223989", " 1 VALVULA GAVETA 5" - VENDA NO ESTADO CONFORME LOTE EXPOSTO")</f>
      </c>
      <c r="C77" s="4" t="inlineStr">
        <is>
          <t>Lote retirado</t>
        </is>
      </c>
      <c r="D77" s="4" t="inlineStr">
        <is>
          <t>1</t>
        </is>
      </c>
      <c r="E77" s="5" t="inlineStr">
        <is>
          <t>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=HYPERLINK("https://leilaoonline.net/lote/detalhe/224001", "174")</f>
      </c>
      <c r="B78" s="4" t="s">
        <f>=HYPERLINK("https://leilaoonline.net/lote/detalhe/224001", " 1 TAMPO TORISFÉRICO COM DIAMETRO EXTERNO: 4.500MM; ESPESSURA: 5/8"; ALTURA INTERNA 975MM;")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=HYPERLINK("https://leilaoonline.net/lote/detalhe/223999", "175")</f>
      </c>
      <c r="B79" s="4" t="s">
        <f>=HYPERLINK("https://leilaoonline.net/lote/detalhe/223999", " 1 TAMPO TORISFÉRICO COM DIAMETRO EXTERNO: 4.550MM; ESPESSURA: 1/2"; ALTURA INTERNA 893MM;")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7.500,00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=HYPERLINK("https://leilaoonline.net/lote/detalhe/223998", "176")</f>
      </c>
      <c r="B80" s="4" t="s">
        <f>=HYPERLINK("https://leilaoonline.net/lote/detalhe/223998", " 1 TAMPO TORISFÉRICO COM DIAMETRO EXTERNO: 4.550MM; ESPESSURA: 1/2"; ALTURA INTERNA 880MM")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=HYPERLINK("https://leilaoonline.net/lote/detalhe/224000", "177")</f>
      </c>
      <c r="B81" s="4" t="s">
        <f>=HYPERLINK("https://leilaoonline.net/lote/detalhe/224000", " 1 TAMPO TORISFÉRICO COM DIAMETRO EXTERNO: 4.550MM; ESPESSURA: 1/2"; ALTURA INTERNA 890MM")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350.00</t>
        </is>
      </c>
    </row>
    <row collapsed="false" customFormat="false" customHeight="false" hidden="false" ht="12.1" outlineLevel="0" r="82">
      <c r="A82" s="5" t="s">
        <f>=HYPERLINK("https://leilaoonline.net/lote/detalhe/224002", "178")</f>
      </c>
      <c r="B82" s="4" t="s">
        <f>=HYPERLINK("https://leilaoonline.net/lote/detalhe/224002", " 1 TAMPO TORISFÉRICO COM DIAMETRO EXTERNO: 4.550MM; ESPESSURA: 1/2"; ALTURA INTERNA 875MM")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7.500,00</t>
        </is>
      </c>
      <c r="F82" s="4" t="inlineStr">
        <is>
          <t>350.00</t>
        </is>
      </c>
    </row>
    <row collapsed="false" customFormat="false" customHeight="false" hidden="false" ht="12.1" outlineLevel="0" r="83">
      <c r="A83" s="5" t="s">
        <f>=HYPERLINK("https://leilaoonline.net/lote/detalhe/224004", "190")</f>
      </c>
      <c r="B83" s="4" t="s">
        <f>=HYPERLINK("https://leilaoonline.net/lote/detalhe/224004", " [ LANCE POR KG ] CHAPA DE 4MM - APROXIMADAMENTE 29,5M² E 930 KG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2,00</t>
        </is>
      </c>
      <c r="F83" s="4" t="inlineStr">
        <is>
          <t>0.30</t>
        </is>
      </c>
    </row>
    <row collapsed="false" customFormat="false" customHeight="false" hidden="false" ht="12.1" outlineLevel="0" r="84">
      <c r="A84" s="5" t="s">
        <f>=HYPERLINK("https://leilaoonline.net/lote/detalhe/224009", "191")</f>
      </c>
      <c r="B84" s="4" t="s">
        <f>=HYPERLINK("https://leilaoonline.net/lote/detalhe/224009", " [ LANCE POR KG ] CHAPA DE 5MM - APROXIMADAMENTE 5M² E 200 KG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2,00</t>
        </is>
      </c>
      <c r="F84" s="4" t="inlineStr">
        <is>
          <t>0.30</t>
        </is>
      </c>
    </row>
    <row collapsed="false" customFormat="false" customHeight="false" hidden="false" ht="12.1" outlineLevel="0" r="85">
      <c r="A85" s="5" t="s">
        <f>=HYPERLINK("https://leilaoonline.net/lote/detalhe/224003", "192")</f>
      </c>
      <c r="B85" s="4" t="s">
        <f>=HYPERLINK("https://leilaoonline.net/lote/detalhe/224003", " [ LANCE POR KG ] CHAPA DE 9MM - APROXIMADAMENTE 8,5M² E 585 KG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2,00</t>
        </is>
      </c>
      <c r="F85" s="4" t="inlineStr">
        <is>
          <t>0.30</t>
        </is>
      </c>
    </row>
    <row collapsed="false" customFormat="false" customHeight="false" hidden="false" ht="12.1" outlineLevel="0" r="86">
      <c r="A86" s="5" t="s">
        <f>=HYPERLINK("https://leilaoonline.net/lote/detalhe/224007", "193")</f>
      </c>
      <c r="B86" s="4" t="s">
        <f>=HYPERLINK("https://leilaoonline.net/lote/detalhe/224007", " [ LANCE POR KG ] CHAPA DE 12MM - APROXIMADAMENTE 9M² E 855 KG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2,00</t>
        </is>
      </c>
      <c r="F86" s="4" t="inlineStr">
        <is>
          <t>0.30</t>
        </is>
      </c>
    </row>
    <row collapsed="false" customFormat="false" customHeight="false" hidden="false" ht="12.1" outlineLevel="0" r="87">
      <c r="A87" s="5" t="s">
        <f>=HYPERLINK("https://leilaoonline.net/lote/detalhe/224006", "194")</f>
      </c>
      <c r="B87" s="4" t="s">
        <f>=HYPERLINK("https://leilaoonline.net/lote/detalhe/224006", " [ LANCE POR KG ] CHAPA DE 14MM - APROXIMADAMENTE 2,8M² E 310 KG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2,00</t>
        </is>
      </c>
      <c r="F87" s="4" t="inlineStr">
        <is>
          <t>0.30</t>
        </is>
      </c>
    </row>
    <row collapsed="false" customFormat="false" customHeight="false" hidden="false" ht="12.1" outlineLevel="0" r="88">
      <c r="A88" s="5" t="s">
        <f>=HYPERLINK("https://leilaoonline.net/lote/detalhe/224019", "195")</f>
      </c>
      <c r="B88" s="4" t="s">
        <f>=HYPERLINK("https://leilaoonline.net/lote/detalhe/224019", "1 DESFIBRADOR 78" COM 29 PLACAS COMPLETO (COM MANCAIS E FLANGES)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=HYPERLINK("https://leilaoonline.net/lote/detalhe/224020", "196")</f>
      </c>
      <c r="B89" s="4" t="s">
        <f>=HYPERLINK("https://leilaoonline.net/lote/detalhe/224020", "1 DESFIBRADOR 100" COM 38 PLACAS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=HYPERLINK("https://leilaoonline.net/lote/detalhe/224021", "197")</f>
      </c>
      <c r="B90" s="4" t="s">
        <f>=HYPERLINK("https://leilaoonline.net/lote/detalhe/224021", "1 PONTE ROLANTE COM 13 METROS DE COMPRIMENTO E CAPACIDADE DE CARGA PARA 10 TONELADAS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=HYPERLINK("https://leilaoonline.net/lote/detalhe/224022", "198")</f>
      </c>
      <c r="B91" s="4" t="s">
        <f>=HYPERLINK("https://leilaoonline.net/lote/detalhe/224022", "ELETROIMÃ ITALINDUSTRIA 94"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45.000,00</t>
        </is>
      </c>
      <c r="F9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2026-04-13T04:34:34.00Z</dcterms:created>
  <dc:creator>Tellks Tecnologia</dc:creator>
  <cp:revision>0</cp:revision>
</cp:coreProperties>
</file>