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Motores Elétr. • Empilhadeiras Hyster e Clark • Tornos • Caminhões VW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=HYPERLINK("https://leilaoonline.net/lote/detalhe/223159", "001")</f>
      </c>
      <c r="B11" s="4" t="s">
        <f>=HYPERLINK("https://leilaoonline.net/lote/detalhe/223159", "CAMINHÃO VW 17.280; 2014/2015; BRANCO; DIESEL; CÂMBIO AUTOMÁTICO -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135.000,00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=HYPERLINK("https://leilaoonline.net/lote/detalhe/223158", "002")</f>
      </c>
      <c r="B12" s="4" t="s">
        <f>=HYPERLINK("https://leilaoonline.net/lote/detalhe/223158",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127.500,00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=HYPERLINK("https://leilaoonline.net/lote/detalhe/223160", "003")</f>
      </c>
      <c r="B13" s="4" t="s">
        <f>=HYPERLINK("https://leilaoonline.net/lote/detalhe/223160",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=HYPERLINK("https://leilaoonline.net/lote/detalhe/223161", "004")</f>
      </c>
      <c r="B14" s="4" t="s">
        <f>=HYPERLINK("https://leilaoonline.net/lote/detalhe/223161", "CAMINHÃO VW 17.280; 2014/2015; BRANCO; DIESEL; CÂMBIO AUTOMÁTICO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=HYPERLINK("https://leilaoonline.net/lote/detalhe/223163", "008")</f>
      </c>
      <c r="B15" s="4" t="s">
        <f>=HYPERLINK("https://leilaoonline.net/lote/detalhe/223163", "EMPILHADEIRA CLARK; MOD C300 HY; CAPACIDADE 2.5 TONELADAS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=HYPERLINK("https://leilaoonline.net/lote/detalhe/223164", "009")</f>
      </c>
      <c r="B16" s="4" t="s">
        <f>=HYPERLINK("https://leilaoonline.net/lote/detalhe/223164", "INVERSOR DE FREQUÊNCIA LS MONOFÁSICO 1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=HYPERLINK("https://leilaoonline.net/lote/detalhe/223165", "010")</f>
      </c>
      <c r="B17" s="4" t="s">
        <f>=HYPERLINK("https://leilaoonline.net/lote/detalhe/223165", "INVERSOR DE FREQUÊNCIA SCHENEIDER TRIFÁSICO 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=HYPERLINK("https://leilaoonline.net/lote/detalhe/223166", "011")</f>
      </c>
      <c r="B18" s="4" t="s">
        <f>=HYPERLINK("https://leilaoonline.net/lote/detalhe/223166", "INVERSOR DE FREQUÊNCIA ALLEN-BRADLEY TRIFÁSICO 7,5 CV")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=HYPERLINK("https://leilaoonline.net/lote/detalhe/223167", "012")</f>
      </c>
      <c r="B19" s="4" t="s">
        <f>=HYPERLINK("https://leilaoonline.net/lote/detalhe/223167", "INVERSOR DE FREQUÊNCIA YASKAWA TRIFÁSICO")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=HYPERLINK("https://leilaoonline.net/lote/detalhe/223168", "013")</f>
      </c>
      <c r="B20" s="4" t="s">
        <f>=HYPERLINK("https://leilaoonline.net/lote/detalhe/223168", "BOMBA DE PISCINA MONOFÁSICA GLONG 0.5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=HYPERLINK("https://leilaoonline.net/lote/detalhe/223169", "014")</f>
      </c>
      <c r="B21" s="4" t="s">
        <f>=HYPERLINK("https://leilaoonline.net/lote/detalhe/223169", "BOMBA DE PISCINA MONOFÁSICA GLONG 0.5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=HYPERLINK("https://leilaoonline.net/lote/detalhe/223170", "015")</f>
      </c>
      <c r="B22" s="4" t="s">
        <f>=HYPERLINK("https://leilaoonline.net/lote/detalhe/223170", "BOMBA DE PISCINA MONOFÁSICA GLONG 0.5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=HYPERLINK("https://leilaoonline.net/lote/detalhe/223171", "016")</f>
      </c>
      <c r="B23" s="4" t="s">
        <f>=HYPERLINK("https://leilaoonline.net/lote/detalhe/223171", "BOMBA DE PISCINA MONOFÁSICA GLONG 0.5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=HYPERLINK("https://leilaoonline.net/lote/detalhe/223172", "017")</f>
      </c>
      <c r="B24" s="4" t="s">
        <f>=HYPERLINK("https://leilaoonline.net/lote/detalhe/223172", "COMPRESSOR DOUAT MONOFÁSICO")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950,00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=HYPERLINK("https://leilaoonline.net/lote/detalhe/223173", "018")</f>
      </c>
      <c r="B25" s="4" t="s">
        <f>=HYPERLINK("https://leilaoonline.net/lote/detalhe/223173", "BOMBA D'ÁGUA MULTIESTÁGIO ")</f>
      </c>
      <c r="C25" s="4" t="inlineStr">
        <is>
          <t>Vendido</t>
        </is>
      </c>
      <c r="D25" s="4" t="inlineStr">
        <is>
          <t>9</t>
        </is>
      </c>
      <c r="E25" s="5" t="inlineStr">
        <is>
          <t>2.700,00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=HYPERLINK("https://leilaoonline.net/lote/detalhe/223174", "019")</f>
      </c>
      <c r="B26" s="4" t="s">
        <f>=HYPERLINK("https://leilaoonline.net/lote/detalhe/223174", "BOMBA D'ÁGUA MULTIESTÁGIO ")</f>
      </c>
      <c r="C26" s="4" t="inlineStr">
        <is>
          <t>Vendido</t>
        </is>
      </c>
      <c r="D26" s="4" t="inlineStr">
        <is>
          <t>9</t>
        </is>
      </c>
      <c r="E26" s="5" t="inlineStr">
        <is>
          <t>2.700,00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=HYPERLINK("https://leilaoonline.net/lote/detalhe/223175", "020")</f>
      </c>
      <c r="B27" s="4" t="s">
        <f>=HYPERLINK("https://leilaoonline.net/lote/detalhe/223175", "BOMBA D'ÁGUA MULTIESTÁGIO ")</f>
      </c>
      <c r="C27" s="4" t="inlineStr">
        <is>
          <t>Vendido</t>
        </is>
      </c>
      <c r="D27" s="4" t="inlineStr">
        <is>
          <t>11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=HYPERLINK("https://leilaoonline.net/lote/detalhe/223176", "021")</f>
      </c>
      <c r="B28" s="4" t="s">
        <f>=HYPERLINK("https://leilaoonline.net/lote/detalhe/223176", "MOTOR WEG 20HP; 4 POLOS; W22 PREMIUM")</f>
      </c>
      <c r="C28" s="4" t="inlineStr">
        <is>
          <t>Vendido</t>
        </is>
      </c>
      <c r="D28" s="4" t="inlineStr">
        <is>
          <t>5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=HYPERLINK("https://leilaoonline.net/lote/detalhe/223177", "022")</f>
      </c>
      <c r="B29" s="4" t="s">
        <f>=HYPERLINK("https://leilaoonline.net/lote/detalhe/223177", "MOTOR WEG 40HP; 4 POLOS; WMINING PREMIUM")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=HYPERLINK("https://leilaoonline.net/lote/detalhe/223178", "023")</f>
      </c>
      <c r="B30" s="4" t="s">
        <f>=HYPERLINK("https://leilaoonline.net/lote/detalhe/223178", "MOTOR WEG 10HP; 6 POLOS")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2.450,00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=HYPERLINK("https://leilaoonline.net/lote/detalhe/223179", "024")</f>
      </c>
      <c r="B31" s="4" t="s">
        <f>=HYPERLINK("https://leilaoonline.net/lote/detalhe/223179", "REATOR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=HYPERLINK("https://leilaoonline.net/lote/detalhe/223180", "025")</f>
      </c>
      <c r="B32" s="4" t="s">
        <f>=HYPERLINK("https://leilaoonline.net/lote/detalhe/223180", "COMPRESSOR 80 PÉS; 20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=HYPERLINK("https://leilaoonline.net/lote/detalhe/223181", "026")</f>
      </c>
      <c r="B33" s="4" t="s">
        <f>=HYPERLINK("https://leilaoonline.net/lote/detalhe/223181", "REATOR TRIFÁSICO")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=HYPERLINK("https://leilaoonline.net/lote/detalhe/223182", "027")</f>
      </c>
      <c r="B34" s="4" t="s">
        <f>=HYPERLINK("https://leilaoonline.net/lote/detalhe/223182", "MOTOR ELÉTRICO TRIFÁSICO GE 60 CV; 2 POLOS 220V/440V - C. 60 ")</f>
      </c>
      <c r="C34" s="4" t="inlineStr">
        <is>
          <t>Vendido</t>
        </is>
      </c>
      <c r="D34" s="4" t="inlineStr">
        <is>
          <t>3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=HYPERLINK("https://leilaoonline.net/lote/detalhe/223183", "028")</f>
      </c>
      <c r="B35" s="4" t="s">
        <f>=HYPERLINK("https://leilaoonline.net/lote/detalhe/223183", "MOTOR ELÉTRICO TRIFÁSICO GE 60 CV; 2 POLOS 220V/440V - C. 61")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=HYPERLINK("https://leilaoonline.net/lote/detalhe/223184", "029")</f>
      </c>
      <c r="B36" s="4" t="s">
        <f>=HYPERLINK("https://leilaoonline.net/lote/detalhe/223184", "MOTOR ELÉTRICO TRIFÁSICO WEB W22 PLUS 60 CV; 2 POLOS 220V/380V/440V")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=HYPERLINK("https://leilaoonline.net/lote/detalhe/223185", "030")</f>
      </c>
      <c r="B37" s="4" t="s">
        <f>=HYPERLINK("https://leilaoonline.net/lote/detalhe/223185", "COMPRESSOR DE REFRIGERAÇÃO SABROE C-750 A SMC-6-180 - CÓD. 1452")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=HYPERLINK("https://leilaoonline.net/lote/detalhe/223186", "031")</f>
      </c>
      <c r="B38" s="4" t="s">
        <f>=HYPERLINK("https://leilaoonline.net/lote/detalhe/223186", "TORNO MECÂNICO SCHUTTE 600 X 3300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=HYPERLINK("https://leilaoonline.net/lote/detalhe/223187", "032")</f>
      </c>
      <c r="B39" s="4" t="s">
        <f>=HYPERLINK("https://leilaoonline.net/lote/detalhe/223187", "COMPRESSOR ATLAS COPCO GX7 220V/2002 - CÓD. 1393")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=HYPERLINK("https://leilaoonline.net/lote/detalhe/223208", "033")</f>
      </c>
      <c r="B40" s="4" t="s">
        <f>=HYPERLINK("https://leilaoonline.net/lote/detalhe/223208", "COMPRESSOR ATLAS COPCO GX5 380V/2003 - CÓD. 1361")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=HYPERLINK("https://leilaoonline.net/lote/detalhe/223209", "034")</f>
      </c>
      <c r="B41" s="4" t="s">
        <f>=HYPERLINK("https://leilaoonline.net/lote/detalhe/223209", "REATOR TRIFÁSICO")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=HYPERLINK("https://leilaoonline.net/lote/detalhe/223195", "051")</f>
      </c>
      <c r="B42" s="4" t="s">
        <f>=HYPERLINK("https://leilaoonline.net/lote/detalhe/223195", "TORNO REVOLVER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=HYPERLINK("https://leilaoonline.net/lote/detalhe/223196", "052")</f>
      </c>
      <c r="B43" s="4" t="s">
        <f>=HYPERLINK("https://leilaoonline.net/lote/detalhe/223196", "BANCO DE MADEIRA REFORÇADO PARA VESTIÁRIO 300CM X 30CM")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=HYPERLINK("https://leilaoonline.net/lote/detalhe/223197", "053")</f>
      </c>
      <c r="B44" s="4" t="s">
        <f>=HYPERLINK("https://leilaoonline.net/lote/detalhe/223197", "MASTRO PARA BANDEIRA 10M")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=HYPERLINK("https://leilaoonline.net/lote/detalhe/223198", "054")</f>
      </c>
      <c r="B45" s="4" t="s">
        <f>=HYPERLINK("https://leilaoonline.net/lote/detalhe/223198", "DESBOBINADOR COM INVERSOR DE FREQUÊNCIA 1200MM COMP X 1000MM DIAM")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=HYPERLINK("https://leilaoonline.net/lote/detalhe/223199", "055")</f>
      </c>
      <c r="B46" s="4" t="s">
        <f>=HYPERLINK("https://leilaoonline.net/lote/detalhe/223199", "QUEIMADOR DE COMBUSTÍVEL GLP PARA CALDEIRA TENGE")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=HYPERLINK("https://leilaoonline.net/lote/detalhe/223200", "056")</f>
      </c>
      <c r="B47" s="4" t="s">
        <f>=HYPERLINK("https://leilaoonline.net/lote/detalhe/223200", "TORNO AUTOMÁTICO")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=HYPERLINK("https://leilaoonline.net/lote/detalhe/223201", "058")</f>
      </c>
      <c r="B48" s="4" t="s">
        <f>=HYPERLINK("https://leilaoonline.net/lote/detalhe/223201",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=HYPERLINK("https://leilaoonline.net/lote/detalhe/223202", "059")</f>
      </c>
      <c r="B49" s="4" t="s">
        <f>=HYPERLINK("https://leilaoonline.net/lote/detalhe/223202",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=HYPERLINK("https://leilaoonline.net/lote/detalhe/223203", "060")</f>
      </c>
      <c r="B50" s="4" t="s">
        <f>=HYPERLINK("https://leilaoonline.net/lote/detalhe/223203", "TESOURA PARA CHAPAS MANUAL")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=HYPERLINK("https://leilaoonline.net/lote/detalhe/223204", "063")</f>
      </c>
      <c r="B51" s="4" t="s">
        <f>=HYPERLINK("https://leilaoonline.net/lote/detalhe/223204", "BOMBA VÁCUO AZO 7,5 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=HYPERLINK("https://leilaoonline.net/lote/detalhe/223205", "064")</f>
      </c>
      <c r="B52" s="4" t="s">
        <f>=HYPERLINK("https://leilaoonline.net/lote/detalhe/223205", "TALHA MANUAL 1 TON")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=HYPERLINK("https://leilaoonline.net/lote/detalhe/223206", "065")</f>
      </c>
      <c r="B53" s="4" t="s">
        <f>=HYPERLINK("https://leilaoonline.net/lote/detalhe/223206", "TERMOSOLDA 3900W")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=HYPERLINK("https://leilaoonline.net/lote/detalhe/223207", "066")</f>
      </c>
      <c r="B54" s="4" t="s">
        <f>=HYPERLINK("https://leilaoonline.net/lote/detalhe/223207", "NOBREAK")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=HYPERLINK("https://leilaoonline.net/lote/detalhe/223211", "070")</f>
      </c>
      <c r="B55" s="4" t="s">
        <f>=HYPERLINK("https://leilaoonline.net/lote/detalhe/223211", "LOTE COM 7 ARQUIVOS PARA ESCRITÓRIO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=HYPERLINK("https://leilaoonline.net/lote/detalhe/223212", "071")</f>
      </c>
      <c r="B56" s="4" t="s">
        <f>=HYPERLINK("https://leilaoonline.net/lote/detalhe/223212", "EXTRUSORA DE PLÁSTICO EGAN JOHN BROWN 90MM")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=HYPERLINK("https://leilaoonline.net/lote/detalhe/223213", "073")</f>
      </c>
      <c r="B57" s="4" t="s">
        <f>=HYPERLINK("https://leilaoonline.net/lote/detalhe/223213", "CENTRÍFUGA PARA MOLDE")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=HYPERLINK("https://leilaoonline.net/lote/detalhe/223214", "076")</f>
      </c>
      <c r="B58" s="4" t="s">
        <f>=HYPERLINK("https://leilaoonline.net/lote/detalhe/223214", "MOLDE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=HYPERLINK("https://leilaoonline.net/lote/detalhe/223215", "077")</f>
      </c>
      <c r="B59" s="4" t="s">
        <f>=HYPERLINK("https://leilaoonline.net/lote/detalhe/223215", "FRISADEIRA AUTOMÁTICA")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=HYPERLINK("https://leilaoonline.net/lote/detalhe/223216", "078")</f>
      </c>
      <c r="B60" s="4" t="s">
        <f>=HYPERLINK("https://leilaoonline.net/lote/detalhe/223216", "FUNIL DESUMIDIFICADOR DE PLÁSTICO 200KG YANN BANG")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=HYPERLINK("https://leilaoonline.net/lote/detalhe/223217", "079")</f>
      </c>
      <c r="B61" s="4" t="s">
        <f>=HYPERLINK("https://leilaoonline.net/lote/detalhe/223217", "BRAÇO GIRATÓRIO APROX. 5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=HYPERLINK("https://leilaoonline.net/lote/detalhe/223218", "080")</f>
      </c>
      <c r="B62" s="4" t="s">
        <f>=HYPERLINK("https://leilaoonline.net/lote/detalhe/223218", "BRAÇO GIRATÓRIO 4 METROS 360 GRAUS")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=HYPERLINK("https://leilaoonline.net/lote/detalhe/223219", "084")</f>
      </c>
      <c r="B63" s="4" t="s">
        <f>=HYPERLINK("https://leilaoonline.net/lote/detalhe/223219", "EXTRUSORA BORRACHA TRAFILA 120MM 20 CV BABBINI")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=HYPERLINK("https://leilaoonline.net/lote/detalhe/223220", "085")</f>
      </c>
      <c r="B64" s="4" t="s">
        <f>=HYPERLINK("https://leilaoonline.net/lote/detalhe/223220", "MÁQUINA DE SOLDA PONTO 8000W")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=HYPERLINK("https://leilaoonline.net/lote/detalhe/223221", "086")</f>
      </c>
      <c r="B65" s="4" t="s">
        <f>=HYPERLINK("https://leilaoonline.net/lote/detalhe/223221", "2 BOBINAS DE CABOS DE ALUMÍNIO SEM ALMA; SEM USO; 120MM² ALUMÍNIO/XLPE 0,6/1KV (APROX. 615 METROS DE CABO NO TOTAL)")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=HYPERLINK("https://leilaoonline.net/lote/detalhe/223222", "087")</f>
      </c>
      <c r="B66" s="4" t="s">
        <f>=HYPERLINK("https://leilaoonline.net/lote/detalhe/223222", "BOBINA DE CABO; SEM ALMA; SEM USO; 185MM² ALUMÍNIO/XLPE 0,6/1KV (APROX. 720 METROS DE CABO)")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=HYPERLINK("https://leilaoonline.net/lote/detalhe/223223", "090")</f>
      </c>
      <c r="B67" s="4" t="s">
        <f>=HYPERLINK("https://leilaoonline.net/lote/detalhe/223223", "BOBINA DE CABO; SEM ALMA; SEM USO; 185MM² ALUMÍNIO/XLPE 0,6/1KV (APROX. 1440 METROS DE CABO)")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=HYPERLINK("https://leilaoonline.net/lote/detalhe/223224", "092")</f>
      </c>
      <c r="B68" s="4" t="s">
        <f>=HYPERLINK("https://leilaoonline.net/lote/detalhe/223224", "MOTOR ELÉTRICO DE 250HP ")</f>
      </c>
      <c r="C68" s="4" t="inlineStr">
        <is>
          <t>Vendido</t>
        </is>
      </c>
      <c r="D68" s="4" t="inlineStr">
        <is>
          <t>2</t>
        </is>
      </c>
      <c r="E68" s="5" t="inlineStr">
        <is>
          <t>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=HYPERLINK("https://leilaoonline.net/lote/detalhe/223225", "093")</f>
      </c>
      <c r="B69" s="4" t="s">
        <f>=HYPERLINK("https://leilaoonline.net/lote/detalhe/223225", "BALANÇA WELMY 200KG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=HYPERLINK("https://leilaoonline.net/lote/detalhe/223226", "096")</f>
      </c>
      <c r="B70" s="4" t="s">
        <f>=HYPERLINK("https://leilaoonline.net/lote/detalhe/223226", "CARRINHO PARA MOTOR")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=HYPERLINK("https://leilaoonline.net/lote/detalhe/223227", "099")</f>
      </c>
      <c r="B71" s="4" t="s">
        <f>=HYPERLINK("https://leilaoonline.net/lote/detalhe/223227", "CARRETINHA COM CABINE PARA GERADOR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=HYPERLINK("https://leilaoonline.net/lote/detalhe/223228", "100")</f>
      </c>
      <c r="B72" s="4" t="s">
        <f>=HYPERLINK("https://leilaoonline.net/lote/detalhe/223228", "PISTÃO HIDRÁULICO (160 x 20CM DIÂMETRO DO ÊMBOLO)")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=HYPERLINK("https://leilaoonline.net/lote/detalhe/223229", "101")</f>
      </c>
      <c r="B73" s="4" t="s">
        <f>=HYPERLINK("https://leilaoonline.net/lote/detalhe/223229", "MISTURADOR DE HÉLICE COM MOTOR DE 30 CV HP 1100 RPM")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=HYPERLINK("https://leilaoonline.net/lote/detalhe/223230", "103")</f>
      </c>
      <c r="B74" s="4" t="s">
        <f>=HYPERLINK("https://leilaoonline.net/lote/detalhe/223230", "TRANSFORMADOR INDIVIDUALIZADO 70KVA")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=HYPERLINK("https://leilaoonline.net/lote/detalhe/223231", "104")</f>
      </c>
      <c r="B75" s="4" t="s">
        <f>=HYPERLINK("https://leilaoonline.net/lote/detalhe/223231", "PRENSA HIDRÁULICA")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=HYPERLINK("https://leilaoonline.net/lote/detalhe/223232", "105")</f>
      </c>
      <c r="B76" s="4" t="s">
        <f>=HYPERLINK("https://leilaoonline.net/lote/detalhe/223232", "TORRE DE RESFRIAMENTO 110CM X 110CM X 220CM")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=HYPERLINK("https://leilaoonline.net/lote/detalhe/223233", "106")</f>
      </c>
      <c r="B77" s="4" t="s">
        <f>=HYPERLINK("https://leilaoonline.net/lote/detalhe/223233", "BALANÇA DIGITAL 5000KG; PLATAFORMA C/ GAVETA 200CM X 100CM / 360CM X 100CM")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=HYPERLINK("https://leilaoonline.net/lote/detalhe/223234", "108")</f>
      </c>
      <c r="B78" s="4" t="s">
        <f>=HYPERLINK("https://leilaoonline.net/lote/detalhe/223234", "EXTRUSORA BORRACHA")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=HYPERLINK("https://leilaoonline.net/lote/detalhe/223235", "110")</f>
      </c>
      <c r="B79" s="4" t="s">
        <f>=HYPERLINK("https://leilaoonline.net/lote/detalhe/223235", "PRENSA EXCÊNTRICA 25 TON")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=HYPERLINK("https://leilaoonline.net/lote/detalhe/223236", "111")</f>
      </c>
      <c r="B80" s="4" t="s">
        <f>=HYPERLINK("https://leilaoonline.net/lote/detalhe/223236", "BATERIAS TRACIONÁRIAS PARA EMPILHADEIRA ELÉTRICA 48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=HYPERLINK("https://leilaoonline.net/lote/detalhe/223237", "112")</f>
      </c>
      <c r="B81" s="4" t="s">
        <f>=HYPERLINK("https://leilaoonline.net/lote/detalhe/223237", "BATERIAS TRACIONÁRIAS PARA EMPILHADEIRA ELÉTRICA 24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=HYPERLINK("https://leilaoonline.net/lote/detalhe/223238", "113")</f>
      </c>
      <c r="B82" s="4" t="s">
        <f>=HYPERLINK("https://leilaoonline.net/lote/detalhe/223238", "CONCHA CLAMSHELL; CAPACIDADE APROXIMADA DE 0.5 M3")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=HYPERLINK("https://leilaoonline.net/lote/detalhe/223239", "114")</f>
      </c>
      <c r="B83" s="4" t="s">
        <f>=HYPERLINK("https://leilaoonline.net/lote/detalhe/223239", "ARMÁRIO PARA FERRAMENTAS (PESO: APROX. 200KG/PRIMEIRA FOTO CORRESPONDE AO LOTE, OUTRAS FOTOS SÃO ILUSTRATIVAS, DE UM MODELO IDÊNTICO)")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=HYPERLINK("https://leilaoonline.net/lote/detalhe/223240", "115")</f>
      </c>
      <c r="B84" s="4" t="s">
        <f>=HYPERLINK("https://leilaoonline.net/lote/detalhe/223240", "ARMÁRIO PARA FERRAMENTAS (PESO: APROX. 200KG/PRIMEIRA FOTO CORRESPONDE AO LOTE, OUTRAS FOTOS SÃO ILUSTRATIVAS, DE UM MODELO IDÊNTICO)")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=HYPERLINK("https://leilaoonline.net/lote/detalhe/223244", "119")</f>
      </c>
      <c r="B85" s="4" t="s">
        <f>=HYPERLINK("https://leilaoonline.net/lote/detalhe/223244", "MISTURADOR ALIMENTÍCIO EM AÇO INÓX FERMENTO")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=HYPERLINK("https://leilaoonline.net/lote/detalhe/223245", "120")</f>
      </c>
      <c r="B86" s="4" t="s">
        <f>=HYPERLINK("https://leilaoonline.net/lote/detalhe/223245", "TORNO JOINVILLE TM-175 360 X 1000 MM")</f>
      </c>
      <c r="C86" s="4" t="inlineStr">
        <is>
          <t>Não vendido</t>
        </is>
      </c>
      <c r="D86" s="4" t="inlineStr">
        <is>
          <t>13</t>
        </is>
      </c>
      <c r="E86" s="5" t="inlineStr">
        <is>
          <t>12.000,00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=HYPERLINK("https://leilaoonline.net/lote/detalhe/223246", "121")</f>
      </c>
      <c r="B87" s="4" t="s">
        <f>=HYPERLINK("https://leilaoonline.net/lote/detalhe/223246", "REDUTOR ZPME 1:26")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=HYPERLINK("https://leilaoonline.net/lote/detalhe/223247", "122")</f>
      </c>
      <c r="B88" s="4" t="s">
        <f>=HYPERLINK("https://leilaoonline.net/lote/detalhe/223247", "RACK FECHADO SERVIDOR")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=HYPERLINK("https://leilaoonline.net/lote/detalhe/223248", "124")</f>
      </c>
      <c r="B89" s="4" t="s">
        <f>=HYPERLINK("https://leilaoonline.net/lote/detalhe/223248", "CATRACA TORNIQUETE")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2026-05-23T10:32:30.00Z</dcterms:created>
  <dc:creator>Tellks Tecnologia</dc:creator>
  <cp:revision>0</cp:revision>
</cp:coreProperties>
</file>