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Cooper • HR-V 21 • CR-V 11 • Spin 21 • Fiat 500 Dual • Yaris 21 • Tracker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=HYPERLINK("https://leilaoonline.net/lote/detalhe/221548", "040")</f>
      </c>
      <c r="B11" s="4" t="s">
        <f>=HYPERLINK("https://leilaoonline.net/lote/detalhe/221548", "veja o vídeo!! HONDA/CITY EX CVT; 2019/2019; BRANCA; ALCO./GASOL. - FUNCIONANDO - IPVA 2024 OK")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52.500,00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=HYPERLINK("https://leilaoonline.net/lote/detalhe/220350", "050")</f>
      </c>
      <c r="B12" s="4" t="s">
        <f>=HYPERLINK("https://leilaoonline.net/lote/detalhe/220350", "veja o vídeo!! CITROEN/C3 120A EXCLUSIV; 2013/2014; BRANCA; ALCO./GASOL. - FUNCIONANDO")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=HYPERLINK("https://leilaoonline.net/lote/detalhe/220331", "055")</f>
      </c>
      <c r="B13" s="4" t="s">
        <f>=HYPERLINK("https://leilaoonline.net/lote/detalhe/220331", "veja o vídeo!! I/HONDA CR-V EXL; 2010/2011; CINZA; GASOLINA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=HYPERLINK("https://leilaoonline.net/lote/detalhe/222036", "057")</f>
      </c>
      <c r="B14" s="4" t="s">
        <f>=HYPERLINK("https://leilaoonline.net/lote/detalhe/222036", "FIAT 500 SPORT DUAL; 2009/2010; GASOLINA - FUNCIONANDO - APROX. 69.200KM")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=HYPERLINK("https://leilaoonline.net/lote/detalhe/220355", "060")</f>
      </c>
      <c r="B15" s="4" t="s">
        <f>=HYPERLINK("https://leilaoonline.net/lote/detalhe/220355", "veja o vídeo!! RENAULT/DUSTER 16 D 4X2; 2011/2012; PRATA; ALCO./GASOL.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=HYPERLINK("https://leilaoonline.net/lote/detalhe/220353", "065")</f>
      </c>
      <c r="B16" s="4" t="s">
        <f>=HYPERLINK("https://leilaoonline.net/lote/detalhe/220353", "veja o vídeo!! I/VW TIGUAN 2.0 TSI; 2010/2011; PRETA; GASOLINA - FUNCIONANDO - IPVA 2024 OK")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=HYPERLINK("https://leilaoonline.net/lote/detalhe/220349", "070")</f>
      </c>
      <c r="B17" s="4" t="s">
        <f>=HYPERLINK("https://leilaoonline.net/lote/detalhe/220349", "CHEVROLET/ONIX 1.4AT LTZ; 2017/2017; PRATA; ALCO./GASOL. - FUNCIONANDO")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=HYPERLINK("https://leilaoonline.net/lote/detalhe/220351", "080")</f>
      </c>
      <c r="B18" s="4" t="s">
        <f>=HYPERLINK("https://leilaoonline.net/lote/detalhe/220351", "veja o vídeo!! FIAT/PUNTO ELX 1.4; 2009/2010; PRETA; ALCO./GASOL - FUNCIONANDO")</f>
      </c>
      <c r="C18" s="4" t="inlineStr">
        <is>
          <t>Vendido</t>
        </is>
      </c>
      <c r="D18" s="4" t="inlineStr">
        <is>
          <t>18</t>
        </is>
      </c>
      <c r="E18" s="5" t="inlineStr">
        <is>
          <t>19.750,00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=HYPERLINK("https://leilaoonline.net/lote/detalhe/220347", "085")</f>
      </c>
      <c r="B19" s="4" t="s">
        <f>=HYPERLINK("https://leilaoonline.net/lote/detalhe/220347", "veja o vídeo!! FIAT/CRONOS 1.0; 2022/2023; PRATA; ALCO./GASOL. - FUNCIONANDO - IPVA 2024 OK")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=HYPERLINK("https://leilaoonline.net/lote/detalhe/220329", "090")</f>
      </c>
      <c r="B20" s="4" t="s">
        <f>=HYPERLINK("https://leilaoonline.net/lote/detalhe/220329", "HONDA/HR-V EXL CVT; 2021/2021; BRANCA; ALCO./GASOL. - FUNC. - IPVA 2024 OK - APROX. 38.500KM")</f>
      </c>
      <c r="C20" s="4" t="inlineStr">
        <is>
          <t>Não vendido</t>
        </is>
      </c>
      <c r="D20" s="4" t="inlineStr">
        <is>
          <t>69</t>
        </is>
      </c>
      <c r="E20" s="5" t="inlineStr">
        <is>
          <t>81.000,00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=HYPERLINK("https://leilaoonline.net/lote/detalhe/220354", "095")</f>
      </c>
      <c r="B21" s="4" t="s">
        <f>=HYPERLINK("https://leilaoonline.net/lote/detalhe/220354", "veja o vídeo!! I/KIA SOUL EX 1.6 FF AT; 2011/2012; MARROM; ALCO./GASOL. - FUNCIONANDO")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=HYPERLINK("https://leilaoonline.net/lote/detalhe/220352", "100")</f>
      </c>
      <c r="B22" s="4" t="s">
        <f>=HYPERLINK("https://leilaoonline.net/lote/detalhe/220352", "veja o vídeo!! CHEV/SPIN 1.8L MT LS E; 2021/2021; PRATA; ALCO./GASOL. - FUNCIONANDO - PL. FINAL I22")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37.500,00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=HYPERLINK("https://leilaoonline.net/lote/detalhe/220356", "105")</f>
      </c>
      <c r="B23" s="4" t="s">
        <f>=HYPERLINK("https://leilaoonline.net/lote/detalhe/220356", "veja o vídeo!! I/VW SPACEFOX; 2008/2009; PRATA; ALCO./GASOL.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=HYPERLINK("https://leilaoonline.net/lote/detalhe/220326", "110")</f>
      </c>
      <c r="B24" s="4" t="s">
        <f>=HYPERLINK("https://leilaoonline.net/lote/detalhe/220326", "veja o vídeo!! I/CHEV TRACKER PREMIER; 2017/2018; CINZA; ALCO./GASOL. - FUNCIONANDO - IPVA 2024 OK")</f>
      </c>
      <c r="C24" s="4" t="inlineStr">
        <is>
          <t>Não vendido</t>
        </is>
      </c>
      <c r="D24" s="4" t="inlineStr">
        <is>
          <t>60</t>
        </is>
      </c>
      <c r="E24" s="5" t="inlineStr">
        <is>
          <t>60.000,00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=HYPERLINK("https://leilaoonline.net/lote/detalhe/220333", "115")</f>
      </c>
      <c r="B25" s="4" t="s">
        <f>=HYPERLINK("https://leilaoonline.net/lote/detalhe/220333", "veja o vídeo!! I/MINI COOPER S; 2010/2010; PRATA; GASOLINA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=HYPERLINK("https://leilaoonline.net/lote/detalhe/220359", "120")</f>
      </c>
      <c r="B26" s="4" t="s">
        <f>=HYPERLINK("https://leilaoonline.net/lote/detalhe/220359", "I/CITROEN C4PIC EXC A 7L; 2008/2008; PRATA; GASOLINA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13.800,00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=HYPERLINK("https://leilaoonline.net/lote/detalhe/220358", "125")</f>
      </c>
      <c r="B27" s="4" t="s">
        <f>=HYPERLINK("https://leilaoonline.net/lote/detalhe/220358", "I/CHEVROLET AGILE LTZ; 2010/2011; PRATA; ALCO./GASOL.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14.500,00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=HYPERLINK("https://leilaoonline.net/lote/detalhe/220341", "130")</f>
      </c>
      <c r="B28" s="4" t="s">
        <f>=HYPERLINK("https://leilaoonline.net/lote/detalhe/220341", "veja o vídeo!! TOYOTA/YARIS HA XS 15CNT; 2020/2021; AZUL; ALCO./GASOL. - FUNCIONANDO - IPVA 2024 OK")</f>
      </c>
      <c r="C28" s="4" t="inlineStr">
        <is>
          <t>Vendido</t>
        </is>
      </c>
      <c r="D28" s="4" t="inlineStr">
        <is>
          <t>40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=HYPERLINK("https://leilaoonline.net/lote/detalhe/220343", "135")</f>
      </c>
      <c r="B29" s="4" t="s">
        <f>=HYPERLINK("https://leilaoonline.net/lote/detalhe/220343", "veja o vídeo!! I/M. BENZ SLK 250 CGI; 2014/2014; VERMELHA; GASOLINA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102.500,00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=HYPERLINK("https://leilaoonline.net/lote/detalhe/220327", "140")</f>
      </c>
      <c r="B30" s="4" t="s">
        <f>=HYPERLINK("https://leilaoonline.net/lote/detalhe/220327", "veja o vídeo!! I/BMW X1 SDRIVE1.8I VL31; 2010/2011; PRETA; GASOLINA - FUNCIONANDO - APROX. 71.790KM - IPVA 2024 OK")</f>
      </c>
      <c r="C30" s="4" t="inlineStr">
        <is>
          <t>Vendido</t>
        </is>
      </c>
      <c r="D30" s="4" t="inlineStr">
        <is>
          <t>45</t>
        </is>
      </c>
      <c r="E30" s="5" t="inlineStr">
        <is>
          <t>47.000,00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=HYPERLINK("https://leilaoonline.net/lote/detalhe/220344", "145")</f>
      </c>
      <c r="B31" s="4" t="s">
        <f>=HYPERLINK("https://leilaoonline.net/lote/detalhe/220344", "veja o vídeo!! HONDA/HR-V EXL CVT; 2021/2021; CINZA; ALCO./GASOL. - FUNCIONANDO")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73.750,00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=HYPERLINK("https://leilaoonline.net/lote/detalhe/220339", "150")</f>
      </c>
      <c r="B32" s="4" t="s">
        <f>=HYPERLINK("https://leilaoonline.net/lote/detalhe/220339", "VW/T CROSS CL TSI AD; 2021/2021; PRETA; ALCO./GASOL.")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=HYPERLINK("https://leilaoonline.net/lote/detalhe/220345", "155")</f>
      </c>
      <c r="B33" s="4" t="s">
        <f>=HYPERLINK("https://leilaoonline.net/lote/detalhe/220345", "veja o vídeo!! I/HONDA CR-V EXL; 2008/2008; PRATA; GASOLINA - FUNCIONANDO")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30.500,00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=HYPERLINK("https://leilaoonline.net/lote/detalhe/220330", "160")</f>
      </c>
      <c r="B34" s="4" t="s">
        <f>=HYPERLINK("https://leilaoonline.net/lote/detalhe/220330", "veja o vídeo!! HYUNDAI/HB20 10M SENSE; 2020/2021; PRATA; ALCO./GASOL. - FUNCIONANDO - APROX. 37.000KM")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26.250,00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=HYPERLINK("https://leilaoonline.net/lote/detalhe/220334", "165")</f>
      </c>
      <c r="B35" s="4" t="s">
        <f>=HYPERLINK("https://leilaoonline.net/lote/detalhe/220334", "FIAT PULSE AUDACE TF200 1.0; 2022; BRANCO; ALCO./GASOL. - FUNCIONANDO")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72.000,00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=HYPERLINK("https://leilaoonline.net/lote/detalhe/220332", "170")</f>
      </c>
      <c r="B36" s="4" t="s">
        <f>=HYPERLINK("https://leilaoonline.net/lote/detalhe/220332", "veja o vídeo!! VW/GOL GTS; 1989/1989; VERMELHA; ALCOOL - FUNCIONANDO")</f>
      </c>
      <c r="C36" s="4" t="inlineStr">
        <is>
          <t>Vendido</t>
        </is>
      </c>
      <c r="D36" s="4" t="inlineStr">
        <is>
          <t>29</t>
        </is>
      </c>
      <c r="E36" s="5" t="inlineStr">
        <is>
          <t>19.500,00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=HYPERLINK("https://leilaoonline.net/lote/detalhe/220348", "175")</f>
      </c>
      <c r="B37" s="4" t="s">
        <f>=HYPERLINK("https://leilaoonline.net/lote/detalhe/220348", "TOYOTA/FIELDER; 2004/2005; PRATA; GASOLINA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=HYPERLINK("https://leilaoonline.net/lote/detalhe/220342", "185")</f>
      </c>
      <c r="B38" s="4" t="s">
        <f>=HYPERLINK("https://leilaoonline.net/lote/detalhe/220342", "veja o vídeo!! I/CHEVROLET AGILE LTZ; 2011/2011; BRANCA; ALCO./GASOL. - FUNCIONANDO")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=HYPERLINK("https://leilaoonline.net/lote/detalhe/220338", "190")</f>
      </c>
      <c r="B39" s="4" t="s">
        <f>=HYPERLINK("https://leilaoonline.net/lote/detalhe/220338", "veja o vídeo!! CHEV/SPIN 1.8L MT LS E; 2021/2021; PRATA; ALCO./GASOL. - FUNCIONANDO - PL. FINAL H16")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25.000,00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=HYPERLINK("https://leilaoonline.net/lote/detalhe/220325", "195")</f>
      </c>
      <c r="B40" s="4" t="s">
        <f>=HYPERLINK("https://leilaoonline.net/lote/detalhe/220325", "veja o vídeo!! HYUNDAI/CRETA 16M ATTITU; 2017/2018; PRATA; ALCO./GASOL. - FUNCIONANDO - IPVA 2024 OK")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63.500,00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=HYPERLINK("https://leilaoonline.net/lote/detalhe/220335", "200")</f>
      </c>
      <c r="B41" s="4" t="s">
        <f>=HYPERLINK("https://leilaoonline.net/lote/detalhe/220335", "veja o vídeo!! I/HONDA CBR 1000 RR; 2008/2008; BRANCA; GASOLINA - FUNCIONANDO - IPVA 2024 OK")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21.000,00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=HYPERLINK("https://leilaoonline.net/lote/detalhe/220328", "205")</f>
      </c>
      <c r="B42" s="4" t="s">
        <f>=HYPERLINK("https://leilaoonline.net/lote/detalhe/220328", "veja o vídeo!! VW/GOL 1.6 POWER; 2008/2008; BRANCA; ALCO./GASOL.; COM KIT RALLYE - FUNCIONANDO")</f>
      </c>
      <c r="C42" s="4" t="inlineStr">
        <is>
          <t>Vendido</t>
        </is>
      </c>
      <c r="D42" s="4" t="inlineStr">
        <is>
          <t>27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=HYPERLINK("https://leilaoonline.net/lote/detalhe/220357", "210")</f>
      </c>
      <c r="B43" s="4" t="s">
        <f>=HYPERLINK("https://leilaoonline.net/lote/detalhe/220357", "CICLOMOTOR SHINERAY/50Q; 2021/2021; PRETA; GASOLINA - FUNCIONANDO 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=HYPERLINK("https://leilaoonline.net/lote/detalhe/220340", "215")</f>
      </c>
      <c r="B44" s="4" t="s">
        <f>=HYPERLINK("https://leilaoonline.net/lote/detalhe/220340", "FORD/DEL REY; 1983/1984; MARROM; ALCOOL - NÃO FUNCIONA")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=HYPERLINK("https://leilaoonline.net/lote/detalhe/220360", "500")</f>
      </c>
      <c r="B45" s="4" t="s">
        <f>=HYPERLINK("https://leilaoonline.net/lote/detalhe/220360", "JOGO DE RODAS 5 FUROS ARO 18" COM PNEUS 215 X 35")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=HYPERLINK("https://leilaoonline.net/lote/detalhe/220361", "505")</f>
      </c>
      <c r="B46" s="4" t="s">
        <f>=HYPERLINK("https://leilaoonline.net/lote/detalhe/220361", "JOGO DE RODAS ORBITAL (FUTURA) ARO 14 COM PNEUS")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2026-05-23T12:24:37.00Z</dcterms:created>
  <dc:creator>Tellks Tecnologia</dc:creator>
  <cp:revision>0</cp:revision>
</cp:coreProperties>
</file>