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MISCELÂNEA DE LOTES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=HYPERLINK("https://leilaoonline.net/lote/detalhe/218548", "000")</f>
      </c>
      <c r="B11" s="4" t="s">
        <f>=HYPERLINK("https://leilaoonline.net/lote/detalhe/218548", "MOTOR WEG W21 400 CV 1180 RPM 6 POLOS 4 TENSÕES ")</f>
      </c>
      <c r="C11" s="4" t="inlineStr">
        <is>
          <t>Lote retirado</t>
        </is>
      </c>
      <c r="D11" s="4" t="inlineStr">
        <is>
          <t>1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=HYPERLINK("https://leilaoonline.net/lote/detalhe/218496", "002")</f>
      </c>
      <c r="B12" s="4" t="s">
        <f>=HYPERLINK("https://leilaoonline.net/lote/detalhe/218496", " Motor elétrico 300 CV 4 polos com flange sem pé - Marca Weg. 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=HYPERLINK("https://leilaoonline.net/lote/detalhe/218497", "003")</f>
      </c>
      <c r="B13" s="4" t="s">
        <f>=HYPERLINK("https://leilaoonline.net/lote/detalhe/218497", " MOTOR 175 CV 1750 RPM 4 POLOS FLANGE FF SEM PÉ")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=HYPERLINK("https://leilaoonline.net/lote/detalhe/218494", "004")</f>
      </c>
      <c r="B14" s="4" t="s">
        <f>=HYPERLINK("https://leilaoonline.net/lote/detalhe/218494", " APROX. 5.300 KG DE TUBOS VARIADOS CONFORME ESPECIFICAÇÔES")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=HYPERLINK("https://leilaoonline.net/lote/detalhe/218459", "005")</f>
      </c>
      <c r="B15" s="4" t="s">
        <f>=HYPERLINK("https://leilaoonline.net/lote/detalhe/218459", " Bancada de teste Wabco")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=HYPERLINK("https://leilaoonline.net/lote/detalhe/218628", "006")</f>
      </c>
      <c r="B16" s="4" t="s">
        <f>=HYPERLINK("https://leilaoonline.net/lote/detalhe/218628", " BARRIL DE CARVALHO DE 200 LITROS. (VAZIO)")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=HYPERLINK("https://leilaoonline.net/lote/detalhe/218463", "007")</f>
      </c>
      <c r="B17" s="4" t="s">
        <f>=HYPERLINK("https://leilaoonline.net/lote/detalhe/218463", "Cápsula Saúna a vapor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=HYPERLINK("https://leilaoonline.net/lote/detalhe/218415", "008")</f>
      </c>
      <c r="B18" s="4" t="s">
        <f>=HYPERLINK("https://leilaoonline.net/lote/detalhe/218415", "Chevrolet Blazer. Com Motor 6 CC não instalado. Ano 1997")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=HYPERLINK("https://leilaoonline.net/lote/detalhe/218477", "010")</f>
      </c>
      <c r="B19" s="4" t="s">
        <f>=HYPERLINK("https://leilaoonline.net/lote/detalhe/218477", " Lote com Placas de Computador, processadores, roteadores, gabinetes de TV, cooler, modem, fontes, leitores de CD/DVD/ e leitores de cartão. Veja relação de itens.")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=HYPERLINK("https://leilaoonline.net/lote/detalhe/218479", "011")</f>
      </c>
      <c r="B20" s="4" t="s">
        <f>=HYPERLINK("https://leilaoonline.net/lote/detalhe/218479", " Lote com TVs, Placas de TVs, autofalantes de TVs, Placas de wi-fi, PLACA DE CAPTURA PIXEVIEW, e Placas Diversas.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=HYPERLINK("https://leilaoonline.net/lote/detalhe/218456", "012")</f>
      </c>
      <c r="B21" s="4" t="s">
        <f>=HYPERLINK("https://leilaoonline.net/lote/detalhe/218456", "1 contêiner de 6 mts")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=HYPERLINK("https://leilaoonline.net/lote/detalhe/218491", "013")</f>
      </c>
      <c r="B22" s="4" t="s">
        <f>=HYPERLINK("https://leilaoonline.net/lote/detalhe/218491", " Acessórios Diversos - Pós hospitalares - Vide relação em anexo.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=HYPERLINK("https://leilaoonline.net/lote/detalhe/218519", "014")</f>
      </c>
      <c r="B23" s="4" t="s">
        <f>=HYPERLINK("https://leilaoonline.net/lote/detalhe/218519", "Ford Pampa  Ano 1990 Motor AP 1.8")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=HYPERLINK("https://leilaoonline.net/lote/detalhe/218514", "016")</f>
      </c>
      <c r="B24" s="4" t="s">
        <f>=HYPERLINK("https://leilaoonline.net/lote/detalhe/218514", " BARRIL DE CARVALHO DE 200 LITROS. CHEIOS DE CACHAÇA ENVELHECIDA A 4 ANOS")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=HYPERLINK("https://leilaoonline.net/lote/detalhe/218629", "016")</f>
      </c>
      <c r="B25" s="4" t="s">
        <f>=HYPERLINK("https://leilaoonline.net/lote/detalhe/218629", " BARRIL DE CARVALHO DE 200 LITROS. CHEIOS DE CACHAÇA ENVELHECIDA A 4 ANOS")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=HYPERLINK("https://leilaoonline.net/lote/detalhe/218409", "017")</f>
      </c>
      <c r="B26" s="4" t="s">
        <f>=HYPERLINK("https://leilaoonline.net/lote/detalhe/218409", " cabine de jato de areia Nortof")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=HYPERLINK("https://leilaoonline.net/lote/detalhe/218505", "018")</f>
      </c>
      <c r="B27" s="4" t="s">
        <f>=HYPERLINK("https://leilaoonline.net/lote/detalhe/218505", "2 TROCADORES DE CALOR")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=HYPERLINK("https://leilaoonline.net/lote/detalhe/218379", "019")</f>
      </c>
      <c r="B28" s="4" t="s">
        <f>=HYPERLINK("https://leilaoonline.net/lote/detalhe/218379", "Caixa de direção de paleteira. Sem teste")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=HYPERLINK("https://leilaoonline.net/lote/detalhe/218378", "020")</f>
      </c>
      <c r="B29" s="4" t="s">
        <f>=HYPERLINK("https://leilaoonline.net/lote/detalhe/218378", "Lote de manequins de fibra com avarias.")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=HYPERLINK("https://leilaoonline.net/lote/detalhe/218376", "021")</f>
      </c>
      <c r="B30" s="4" t="s">
        <f>=HYPERLINK("https://leilaoonline.net/lote/detalhe/218376", " Lote de Moedas antigas: Espanha, Chile, Portugal e Brasil, moedas de prata, bronze e outras")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=HYPERLINK("https://leilaoonline.net/lote/detalhe/218381", "022")</f>
      </c>
      <c r="B31" s="4" t="s">
        <f>=HYPERLINK("https://leilaoonline.net/lote/detalhe/218381", "aprox. 80 pares de sapatos diversos modelos")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=HYPERLINK("https://leilaoonline.net/lote/detalhe/218506", "023")</f>
      </c>
      <c r="B32" s="4" t="s">
        <f>=HYPERLINK("https://leilaoonline.net/lote/detalhe/218506", "APROX. 142 ITENS: IMPRESSORAS, MONITORES, SCANER. CONFIRA RELAÇÃO")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=HYPERLINK("https://leilaoonline.net/lote/detalhe/218627", "024")</f>
      </c>
      <c r="B33" s="4" t="s">
        <f>=HYPERLINK("https://leilaoonline.net/lote/detalhe/218627", "JAQUETA DE COURO LAIVO.  USADA. EM ÓTIMO ESTADO DE CONSERVAÇÃO. USO: URBANO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=HYPERLINK("https://leilaoonline.net/lote/detalhe/218698", "026")</f>
      </c>
      <c r="B34" s="4" t="s">
        <f>=HYPERLINK("https://leilaoonline.net/lote/detalhe/218698", "KIT FOTOGRÁFICO SONY ALPHA 6000 + LENTES + FLASH  - CORPO CÂMERA SONY ALPHA 6000")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=HYPERLINK("https://leilaoonline.net/lote/detalhe/218377", "027")</f>
      </c>
      <c r="B35" s="4" t="s">
        <f>=HYPERLINK("https://leilaoonline.net/lote/detalhe/218377", "APROX. 37 UN  DE MOEDAS/ DINHEIRO ANTIGO (ver especificações)")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=HYPERLINK("https://leilaoonline.net/lote/detalhe/218512", "029")</f>
      </c>
      <c r="B36" s="4" t="s">
        <f>=HYPERLINK("https://leilaoonline.net/lote/detalhe/218512", " 01 UN. - MOTOR 10 HP 380/660")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=HYPERLINK("https://leilaoonline.net/lote/detalhe/218509", "032")</f>
      </c>
      <c r="B37" s="4" t="s">
        <f>=HYPERLINK("https://leilaoonline.net/lote/detalhe/218509", " 01 UN. - MOTOR 10 HP 380/660")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=HYPERLINK("https://leilaoonline.net/lote/detalhe/218617", "033")</f>
      </c>
      <c r="B38" s="4" t="s">
        <f>=HYPERLINK("https://leilaoonline.net/lote/detalhe/218617", " MOTOVIBRADOR 10CV 6 POLOS")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=HYPERLINK("https://leilaoonline.net/lote/detalhe/218621", "034")</f>
      </c>
      <c r="B39" s="4" t="s">
        <f>=HYPERLINK("https://leilaoonline.net/lote/detalhe/218621", " MOTOR 50CV 2 POLOS WEG W22")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=HYPERLINK("https://leilaoonline.net/lote/detalhe/218618", "035")</f>
      </c>
      <c r="B40" s="4" t="s">
        <f>=HYPERLINK("https://leilaoonline.net/lote/detalhe/218618", " MOTOR 30CV 2 POLOS MARCA NOVA")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=HYPERLINK("https://leilaoonline.net/lote/detalhe/218507", "038")</f>
      </c>
      <c r="B41" s="4" t="s">
        <f>=HYPERLINK("https://leilaoonline.net/lote/detalhe/218507", " 02 FRITADEIRAS A GÁS")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=HYPERLINK("https://leilaoonline.net/lote/detalhe/218510", "040")</f>
      </c>
      <c r="B42" s="4" t="s">
        <f>=HYPERLINK("https://leilaoonline.net/lote/detalhe/218510", " 50 BONÉS SORTIDOS")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=HYPERLINK("https://leilaoonline.net/lote/detalhe/218513", "041")</f>
      </c>
      <c r="B43" s="4" t="s">
        <f>=HYPERLINK("https://leilaoonline.net/lote/detalhe/218513", " FORNO TURBO A GÁS")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=HYPERLINK("https://leilaoonline.net/lote/detalhe/218511", "043")</f>
      </c>
      <c r="B44" s="4" t="s">
        <f>=HYPERLINK("https://leilaoonline.net/lote/detalhe/218511", "120 COPOS (EMBALAGENS DE 8 UN DE LONG)")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=HYPERLINK("https://leilaoonline.net/lote/detalhe/218508", "044")</f>
      </c>
      <c r="B45" s="4" t="s">
        <f>=HYPERLINK("https://leilaoonline.net/lote/detalhe/218508", " 80 COPOS (EMBALAGENS DE 8 UN DE LONG)")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=HYPERLINK("https://leilaoonline.net/lote/detalhe/218619", "045")</f>
      </c>
      <c r="B46" s="4" t="s">
        <f>=HYPERLINK("https://leilaoonline.net/lote/detalhe/218619", " MOTOBOMBA 12,5 CV 2 POLOS")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252.00</t>
        </is>
      </c>
    </row>
    <row collapsed="false" customFormat="false" customHeight="false" hidden="false" ht="12.1" outlineLevel="0" r="47">
      <c r="A47" s="5" t="s">
        <f>=HYPERLINK("https://leilaoonline.net/lote/detalhe/218623", "046")</f>
      </c>
      <c r="B47" s="4" t="s">
        <f>=HYPERLINK("https://leilaoonline.net/lote/detalhe/218623", " MOTOBOMBA 25CV")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=HYPERLINK("https://leilaoonline.net/lote/detalhe/218622", "047")</f>
      </c>
      <c r="B48" s="4" t="s">
        <f>=HYPERLINK("https://leilaoonline.net/lote/detalhe/218622", " 05 - UNIDADES - MOTORES 15 CV 4 POLOS - PROVA DE EXPLOSÃO SEM PE, FLANGES FF")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=HYPERLINK("https://leilaoonline.net/lote/detalhe/218625", "048")</f>
      </c>
      <c r="B49" s="4" t="s">
        <f>=HYPERLINK("https://leilaoonline.net/lote/detalhe/218625", " REDUTOR PARA 12,5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=HYPERLINK("https://leilaoonline.net/lote/detalhe/218626", "049")</f>
      </c>
      <c r="B50" s="4" t="s">
        <f>=HYPERLINK("https://leilaoonline.net/lote/detalhe/218626", " BOMBA PARA 75CV")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=HYPERLINK("https://leilaoonline.net/lote/detalhe/218624", "050")</f>
      </c>
      <c r="B51" s="4" t="s">
        <f>=HYPERLINK("https://leilaoonline.net/lote/detalhe/218624", " MOTOR 150CV 5 POLOS MARCA GENERAL ELETRIC")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=HYPERLINK("https://leilaoonline.net/lote/detalhe/218547", "055")</f>
      </c>
      <c r="B52" s="4" t="s">
        <f>=HYPERLINK("https://leilaoonline.net/lote/detalhe/218547", "CARRETINHA ESPETEIRA A GÁS - SEM PLACA - COM NOTA FISCAL")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=HYPERLINK("https://leilaoonline.net/lote/detalhe/218552", "056")</f>
      </c>
      <c r="B53" s="4" t="s">
        <f>=HYPERLINK("https://leilaoonline.net/lote/detalhe/218552", " 1 CEDULEIRA / NOTEIRO (VENDING MACHINE)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=HYPERLINK("https://leilaoonline.net/lote/detalhe/218553", "057")</f>
      </c>
      <c r="B54" s="4" t="s">
        <f>=HYPERLINK("https://leilaoonline.net/lote/detalhe/218553", " CONJUNTO DE CHURRASCO ( 14 PÇS)   SUPORTE")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=HYPERLINK("https://leilaoonline.net/lote/detalhe/218550", "058")</f>
      </c>
      <c r="B55" s="4" t="s">
        <f>=HYPERLINK("https://leilaoonline.net/lote/detalhe/218550", " CONJUNTO DE CHURRASCO ( 14 PÇS)   SUPORTE")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=HYPERLINK("https://leilaoonline.net/lote/detalhe/218551", "059")</f>
      </c>
      <c r="B56" s="4" t="s">
        <f>=HYPERLINK("https://leilaoonline.net/lote/detalhe/218551", " CONJUNTO DE CHURRASCO ( 14 PÇS)   SUPORTE")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=HYPERLINK("https://leilaoonline.net/lote/detalhe/218554", "061")</f>
      </c>
      <c r="B57" s="4" t="s">
        <f>=HYPERLINK("https://leilaoonline.net/lote/detalhe/218554", " 5 LAVADORAS - ACOMPANHA 5 MANGUEIRAS COM PISTOLA. SUCATA")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=HYPERLINK("https://leilaoonline.net/lote/detalhe/218555", "062")</f>
      </c>
      <c r="B58" s="4" t="s">
        <f>=HYPERLINK("https://leilaoonline.net/lote/detalhe/218555", " 5 LAVADORAS - ACOMPANHA 5 MANGUEIRAS COM PISTOLA. SUCATA")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=HYPERLINK("https://leilaoonline.net/lote/detalhe/218549", "063")</f>
      </c>
      <c r="B59" s="4" t="s">
        <f>=HYPERLINK("https://leilaoonline.net/lote/detalhe/218549", " 5 LAVADORAS - ACOMPANHA 5 MANGUEIRAS COM PISTOLA. SUCATA")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=HYPERLINK("https://leilaoonline.net/lote/detalhe/218559", "065")</f>
      </c>
      <c r="B60" s="4" t="s">
        <f>=HYPERLINK("https://leilaoonline.net/lote/detalhe/218559", " Réchaud 3 cubas Eletrico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=HYPERLINK("https://leilaoonline.net/lote/detalhe/218572", "066")</f>
      </c>
      <c r="B61" s="4" t="s">
        <f>=HYPERLINK("https://leilaoonline.net/lote/detalhe/218572", " Bomba inox com motor trifásico")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=HYPERLINK("https://leilaoonline.net/lote/detalhe/218561", "067")</f>
      </c>
      <c r="B62" s="4" t="s">
        <f>=HYPERLINK("https://leilaoonline.net/lote/detalhe/218561", " Máquina de café /capuccino 110 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220,00</t>
        </is>
      </c>
      <c r="F62" s="4" t="inlineStr">
        <is>
          <t>75.00</t>
        </is>
      </c>
    </row>
    <row collapsed="false" customFormat="false" customHeight="false" hidden="false" ht="12.1" outlineLevel="0" r="63">
      <c r="A63" s="5" t="s">
        <f>=HYPERLINK("https://leilaoonline.net/lote/detalhe/218556", "068")</f>
      </c>
      <c r="B63" s="4" t="s">
        <f>=HYPERLINK("https://leilaoonline.net/lote/detalhe/218556", " 30 lâmpadas para abajur 110 e 220V")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=HYPERLINK("https://leilaoonline.net/lote/detalhe/218544", "070")</f>
      </c>
      <c r="B64" s="4" t="s">
        <f>=HYPERLINK("https://leilaoonline.net/lote/detalhe/218544", "Transmissor de pressão Endress Hauser PMD75-5VV28/0")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=HYPERLINK("https://leilaoonline.net/lote/detalhe/218545", "071")</f>
      </c>
      <c r="B65" s="4" t="s">
        <f>=HYPERLINK("https://leilaoonline.net/lote/detalhe/218545", "Medidor de vazão e interruptor. Mod. DS01")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=HYPERLINK("https://leilaoonline.net/lote/detalhe/218546", "072")</f>
      </c>
      <c r="B66" s="4" t="s">
        <f>=HYPERLINK("https://leilaoonline.net/lote/detalhe/218546", "Transmissor de pressão Manométrica Marca SIEMENS. Mod: D-76181")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=HYPERLINK("https://leilaoonline.net/lote/detalhe/218504", "073")</f>
      </c>
      <c r="B67" s="4" t="s">
        <f>=HYPERLINK("https://leilaoonline.net/lote/detalhe/218504", " BUFFET REFRIGERADO EM INOX C/ 3 GNS")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=HYPERLINK("https://leilaoonline.net/lote/detalhe/218503", "074")</f>
      </c>
      <c r="B68" s="4" t="s">
        <f>=HYPERLINK("https://leilaoonline.net/lote/detalhe/218503", " TONERS DIVERSOS")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=HYPERLINK("https://leilaoonline.net/lote/detalhe/218502", "075")</f>
      </c>
      <c r="B69" s="4" t="s">
        <f>=HYPERLINK("https://leilaoonline.net/lote/detalhe/218502", " ESCRIVANINHAS DIVERSAS DESMONTADAS")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=HYPERLINK("https://leilaoonline.net/lote/detalhe/218571", "080")</f>
      </c>
      <c r="B70" s="4" t="s">
        <f>=HYPERLINK("https://leilaoonline.net/lote/detalhe/218571", " Prateleiras de aço")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=HYPERLINK("https://leilaoonline.net/lote/detalhe/218557", "087")</f>
      </c>
      <c r="B71" s="4" t="s">
        <f>=HYPERLINK("https://leilaoonline.net/lote/detalhe/218557", " Injetora de poliuretano precisa de reparos")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450.00</t>
        </is>
      </c>
    </row>
    <row collapsed="false" customFormat="false" customHeight="false" hidden="false" ht="12.1" outlineLevel="0" r="72">
      <c r="A72" s="5" t="s">
        <f>=HYPERLINK("https://leilaoonline.net/lote/detalhe/218568", "088")</f>
      </c>
      <c r="B72" s="4" t="s">
        <f>=HYPERLINK("https://leilaoonline.net/lote/detalhe/218568", " Abajur retratil   10 nichos")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=HYPERLINK("https://leilaoonline.net/lote/detalhe/218567", "089")</f>
      </c>
      <c r="B73" s="4" t="s">
        <f>=HYPERLINK("https://leilaoonline.net/lote/detalhe/218567", " Dois projetores antigos")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=HYPERLINK("https://leilaoonline.net/lote/detalhe/218569", "090")</f>
      </c>
      <c r="B74" s="4" t="s">
        <f>=HYPERLINK("https://leilaoonline.net/lote/detalhe/218569", " Caixa registradora ano 70")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=HYPERLINK("https://leilaoonline.net/lote/detalhe/218565", "091")</f>
      </c>
      <c r="B75" s="4" t="s">
        <f>=HYPERLINK("https://leilaoonline.net/lote/detalhe/218565", " Suqueira antiga 110v")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=HYPERLINK("https://leilaoonline.net/lote/detalhe/218562", "092")</f>
      </c>
      <c r="B76" s="4" t="s">
        <f>=HYPERLINK("https://leilaoonline.net/lote/detalhe/218562", " Máquina de sorvete e milk shake 220 v - sem teste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450.00</t>
        </is>
      </c>
    </row>
    <row collapsed="false" customFormat="false" customHeight="false" hidden="false" ht="12.1" outlineLevel="0" r="77">
      <c r="A77" s="5" t="s">
        <f>=HYPERLINK("https://leilaoonline.net/lote/detalhe/218564", "093")</f>
      </c>
      <c r="B77" s="4" t="s">
        <f>=HYPERLINK("https://leilaoonline.net/lote/detalhe/218564", " Máquina de café /capuccino 110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220,00</t>
        </is>
      </c>
      <c r="F77" s="4" t="inlineStr">
        <is>
          <t>75.00</t>
        </is>
      </c>
    </row>
    <row collapsed="false" customFormat="false" customHeight="false" hidden="false" ht="12.1" outlineLevel="0" r="78">
      <c r="A78" s="5" t="s">
        <f>=HYPERLINK("https://leilaoonline.net/lote/detalhe/218570", "094")</f>
      </c>
      <c r="B78" s="4" t="s">
        <f>=HYPERLINK("https://leilaoonline.net/lote/detalhe/218570", " 30 lâmpadas para abajur 110 e 220V")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120,00</t>
        </is>
      </c>
      <c r="F78" s="4" t="inlineStr">
        <is>
          <t>30.00</t>
        </is>
      </c>
    </row>
    <row collapsed="false" customFormat="false" customHeight="false" hidden="false" ht="12.1" outlineLevel="0" r="79">
      <c r="A79" s="5" t="s">
        <f>=HYPERLINK("https://leilaoonline.net/lote/detalhe/218560", "095")</f>
      </c>
      <c r="B79" s="4" t="s">
        <f>=HYPERLINK("https://leilaoonline.net/lote/detalhe/218560", " Sucata de carburadores aprox.50 peças")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=HYPERLINK("https://leilaoonline.net/lote/detalhe/218563", "096")</f>
      </c>
      <c r="B80" s="4" t="s">
        <f>=HYPERLINK("https://leilaoonline.net/lote/detalhe/218563", " Marcador Eletrico 220 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=HYPERLINK("https://leilaoonline.net/lote/detalhe/218558", "097")</f>
      </c>
      <c r="B81" s="4" t="s">
        <f>=HYPERLINK("https://leilaoonline.net/lote/detalhe/218558", " 6 unid.Base de tv")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30.00</t>
        </is>
      </c>
    </row>
    <row collapsed="false" customFormat="false" customHeight="false" hidden="false" ht="12.1" outlineLevel="0" r="82">
      <c r="A82" s="5" t="s">
        <f>=HYPERLINK("https://leilaoonline.net/lote/detalhe/218566", "099")</f>
      </c>
      <c r="B82" s="4" t="s">
        <f>=HYPERLINK("https://leilaoonline.net/lote/detalhe/218566", " Óculos,boia e filtro para piscina")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=HYPERLINK("https://leilaoonline.net/lote/detalhe/218447", "100")</f>
      </c>
      <c r="B83" s="4" t="s">
        <f>=HYPERLINK("https://leilaoonline.net/lote/detalhe/218447", " Kit com 2 Bolsas em Couro, sendo: 01 Bolsa verde água em couro legítimo e 01 Bolsa prata velho em couro legítimo e trabalhado na parte frontal.")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=HYPERLINK("https://leilaoonline.net/lote/detalhe/218449", "101")</f>
      </c>
      <c r="B84" s="4" t="s">
        <f>=HYPERLINK("https://leilaoonline.net/lote/detalhe/218449", " Kit com 2 Bolsas em Couro legítimo sendo: 1 Bolsa em couro nas cores marrom, branco, bege e laranja. E 1 Bolsa bege em couro legítimo.")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=HYPERLINK("https://leilaoonline.net/lote/detalhe/218451", "102")</f>
      </c>
      <c r="B85" s="4" t="s">
        <f>=HYPERLINK("https://leilaoonline.net/lote/detalhe/218451", " Kit com 2 bolsas em Couro sendo: 01 Bolsa em couro legítimo nos tons de bege. E 01 Bolsa de couro legitimo na cor preta")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=HYPERLINK("https://leilaoonline.net/lote/detalhe/218453", "103")</f>
      </c>
      <c r="B86" s="4" t="s">
        <f>=HYPERLINK("https://leilaoonline.net/lote/detalhe/218453", " Kit com 2 bolsas em Couro sendo: 01 Bolsa em couro legítimo na cor preta. E 01 Bolsa em couro legítimo no estilo patchwork em tons de marrom, bege, croco bege e branco.")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=HYPERLINK("https://leilaoonline.net/lote/detalhe/218452", "104")</f>
      </c>
      <c r="B87" s="4" t="s">
        <f>=HYPERLINK("https://leilaoonline.net/lote/detalhe/218452", " Kit com 2 Bolsas em Couro sendo: 01 Bolsa preta em couro legítimo. E 01 Bolsa em couro legítimo no estilo patchwork em tons de laranja, bege e croco bege.")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=HYPERLINK("https://leilaoonline.net/lote/detalhe/218448", "105")</f>
      </c>
      <c r="B88" s="4" t="s">
        <f>=HYPERLINK("https://leilaoonline.net/lote/detalhe/218448", " Kit com 2 Bolsas em Couro sendo: 01 Bolsa em couro legítimo em tons de bege e croco bege. E 01 Bolsa em couro legítimo no estilo patchwork em tons de marrom e mostarda.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=HYPERLINK("https://leilaoonline.net/lote/detalhe/218450", "106")</f>
      </c>
      <c r="B89" s="4" t="s">
        <f>=HYPERLINK("https://leilaoonline.net/lote/detalhe/218450", " Kit com 3 Bolsas em Couro sendo: 01 Bolsa em couro legítimo no estilo patchwork em tons de laranja, bege e tons metálicos; 01 Bolsa em couro legítimo na cor rosa em estilo croco; e 01 Bolsa em couro legítimo na cor branca.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=HYPERLINK("https://leilaoonline.net/lote/detalhe/218454", "107")</f>
      </c>
      <c r="B90" s="4" t="s">
        <f>=HYPERLINK("https://leilaoonline.net/lote/detalhe/218454", " Kit com 3 Bolsas em Couro sendo: 01 Bolsa branca escuro em couro legítimo com três aberturas; 01 Bolsa em couro legítimo na cor vermelha com fechamento em ima; e 01 Bolsa em couro legítimo nas cores vinho e preta.")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=HYPERLINK("https://leilaoonline.net/lote/detalhe/218455", "108")</f>
      </c>
      <c r="B91" s="4" t="s">
        <f>=HYPERLINK("https://leilaoonline.net/lote/detalhe/218455",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=HYPERLINK("https://leilaoonline.net/lote/detalhe/218573", "114")</f>
      </c>
      <c r="B92" s="4" t="s">
        <f>=HYPERLINK("https://leilaoonline.net/lote/detalhe/218573", " Aprox.50 garrafas de vidro escuro")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=HYPERLINK("https://leilaoonline.net/lote/detalhe/218574", "115")</f>
      </c>
      <c r="B93" s="4" t="s">
        <f>=HYPERLINK("https://leilaoonline.net/lote/detalhe/218574", " Sucata de fatiador de frios")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=HYPERLINK("https://leilaoonline.net/lote/detalhe/218576", "116")</f>
      </c>
      <c r="B94" s="4" t="s">
        <f>=HYPERLINK("https://leilaoonline.net/lote/detalhe/218576", " 2 Mini tvs")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=HYPERLINK("https://leilaoonline.net/lote/detalhe/218579", "117")</f>
      </c>
      <c r="B95" s="4" t="s">
        <f>=HYPERLINK("https://leilaoonline.net/lote/detalhe/218579", " Máquinas de datilografia")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=HYPERLINK("https://leilaoonline.net/lote/detalhe/218578", "118")</f>
      </c>
      <c r="B96" s="4" t="s">
        <f>=HYPERLINK("https://leilaoonline.net/lote/detalhe/218578", " Bomba d’água")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=HYPERLINK("https://leilaoonline.net/lote/detalhe/218575", "120")</f>
      </c>
      <c r="B97" s="4" t="s">
        <f>=HYPERLINK("https://leilaoonline.net/lote/detalhe/218575", " Sucata de compressor 5 unidades")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=HYPERLINK("https://leilaoonline.net/lote/detalhe/218577", "121")</f>
      </c>
      <c r="B98" s="4" t="s">
        <f>=HYPERLINK("https://leilaoonline.net/lote/detalhe/218577", " Aprox.40 unidades de óculos 3 d Philco -sucata")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=HYPERLINK("https://leilaoonline.net/lote/detalhe/218582", "122")</f>
      </c>
      <c r="B99" s="4" t="s">
        <f>=HYPERLINK("https://leilaoonline.net/lote/detalhe/218582", " Junker -15.5 litros no estado")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=HYPERLINK("https://leilaoonline.net/lote/detalhe/218580", "123")</f>
      </c>
      <c r="B100" s="4" t="s">
        <f>=HYPERLINK("https://leilaoonline.net/lote/detalhe/218580", " 10 mecanismo universal de caixa descarga acoplada")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=HYPERLINK("https://leilaoonline.net/lote/detalhe/218581", "124")</f>
      </c>
      <c r="B101" s="4" t="s">
        <f>=HYPERLINK("https://leilaoonline.net/lote/detalhe/218581", " 10 mecanismo universal de caixa descarga acoplada")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=HYPERLINK("https://leilaoonline.net/lote/detalhe/218584", "125")</f>
      </c>
      <c r="B102" s="4" t="s">
        <f>=HYPERLINK("https://leilaoonline.net/lote/detalhe/218584", " 4 bicicletas sucata")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=HYPERLINK("https://leilaoonline.net/lote/detalhe/218583", "126")</f>
      </c>
      <c r="B103" s="4" t="s">
        <f>=HYPERLINK("https://leilaoonline.net/lote/detalhe/218583", " Sucata compressor")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=HYPERLINK("https://leilaoonline.net/lote/detalhe/218585", "127")</f>
      </c>
      <c r="B104" s="4" t="s">
        <f>=HYPERLINK("https://leilaoonline.net/lote/detalhe/218585", "Sucata de 2 gerador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=HYPERLINK("https://leilaoonline.net/lote/detalhe/218461", "131")</f>
      </c>
      <c r="B105" s="4" t="s">
        <f>=HYPERLINK("https://leilaoonline.net/lote/detalhe/218461", " Maquina de rebitar freio")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6.200,00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=HYPERLINK("https://leilaoonline.net/lote/detalhe/218460", "132")</f>
      </c>
      <c r="B106" s="4" t="s">
        <f>=HYPERLINK("https://leilaoonline.net/lote/detalhe/218460", " Maquina de rebitar freio")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=HYPERLINK("https://leilaoonline.net/lote/detalhe/218462", "133")</f>
      </c>
      <c r="B107" s="4" t="s">
        <f>=HYPERLINK("https://leilaoonline.net/lote/detalhe/218462", "01 bicicleta cargueira")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=HYPERLINK("https://leilaoonline.net/lote/detalhe/218457", "138")</f>
      </c>
      <c r="B108" s="4" t="s">
        <f>=HYPERLINK("https://leilaoonline.net/lote/detalhe/218457", " 9 conjuntos de filtro combustível  Agco - Valtra")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=HYPERLINK("https://leilaoonline.net/lote/detalhe/218458", "139")</f>
      </c>
      <c r="B109" s="4" t="s">
        <f>=HYPERLINK("https://leilaoonline.net/lote/detalhe/218458", " 7 filtros Tecfil  PSL523")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=HYPERLINK("https://leilaoonline.net/lote/detalhe/218518", "345")</f>
      </c>
      <c r="B110" s="4" t="s">
        <f>=HYPERLINK("https://leilaoonline.net/lote/detalhe/218518", "TINTA ASFALTICA VEDACIT - TAMBOR 200 LTS")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750,00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=HYPERLINK("https://leilaoonline.net/lote/detalhe/218517", "346")</f>
      </c>
      <c r="B111" s="4" t="s">
        <f>=HYPERLINK("https://leilaoonline.net/lote/detalhe/218517", "TINTA ASFALTICA VEDACIT - TAMBOR 200 LTS")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=HYPERLINK("https://leilaoonline.net/lote/detalhe/218380", "347")</f>
      </c>
      <c r="B112" s="4" t="s">
        <f>=HYPERLINK("https://leilaoonline.net/lote/detalhe/218380", " 4 telas de retroprojetores sendo: 2 com tripé e 2 sem")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=HYPERLINK("https://leilaoonline.net/lote/detalhe/218382", "348")</f>
      </c>
      <c r="B113" s="4" t="s">
        <f>=HYPERLINK("https://leilaoonline.net/lote/detalhe/218382", " 6 luzes de emergência sendo 5 com baterias e 1 sem")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=HYPERLINK("https://leilaoonline.net/lote/detalhe/218500", "353")</f>
      </c>
      <c r="B114" s="4" t="s">
        <f>=HYPERLINK("https://leilaoonline.net/lote/detalhe/218500", " ASPIRADOR DE PÓ MIDEA / SEM USO. SEM GARANTIA.")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=HYPERLINK("https://leilaoonline.net/lote/detalhe/218499", "354")</f>
      </c>
      <c r="B115" s="4" t="s">
        <f>=HYPERLINK("https://leilaoonline.net/lote/detalhe/218499", " ASPIRADOR DE PÓ MIDEA / SEM USO. SEM GARANTIA.")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=HYPERLINK("https://leilaoonline.net/lote/detalhe/218501", "356")</f>
      </c>
      <c r="B116" s="4" t="s">
        <f>=HYPERLINK("https://leilaoonline.net/lote/detalhe/218501", " ASPIRADOR DE PÓ MIDEA / SEM USO. SEM GARANTIA.")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=HYPERLINK("https://leilaoonline.net/lote/detalhe/218608", "357")</f>
      </c>
      <c r="B117" s="4" t="s">
        <f>=HYPERLINK("https://leilaoonline.net/lote/detalhe/218608", " LIXEIRA EM AÇO CARBONO COM PINTURA EPOXI. BALDE DE PLÁSTICO 100 LTS - Altura 1.050 mm largura 720 mm Milimetros")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=HYPERLINK("https://leilaoonline.net/lote/detalhe/218604", "358")</f>
      </c>
      <c r="B118" s="4" t="s">
        <f>=HYPERLINK("https://leilaoonline.net/lote/detalhe/218604", " LIXEIRA EM AÇO CARBONO COM PINTURA EPOXI. BALDE DE PLÁSTICO 100 LTS - Altura 1.050 mm largura 720 mm Milimetros")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=HYPERLINK("https://leilaoonline.net/lote/detalhe/218607", "359")</f>
      </c>
      <c r="B119" s="4" t="s">
        <f>=HYPERLINK("https://leilaoonline.net/lote/detalhe/218607", " LIXEIRA EM AÇO CARBONO COM PINTURA EPOXI. BALDE DE PLÁSTICO 100 LTS - Altura 1.050 mm largura 720 mm Milimetros")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=HYPERLINK("https://leilaoonline.net/lote/detalhe/218606", "360")</f>
      </c>
      <c r="B120" s="4" t="s">
        <f>=HYPERLINK("https://leilaoonline.net/lote/detalhe/218606", " LIXEIRA EM AÇO CARBONO COM PINTURA EPOXI. BALDE DE PLÁSTICO 100 LTS - Altura 1.050 mm largura 720 mm Milimetros")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=HYPERLINK("https://leilaoonline.net/lote/detalhe/218609", "361")</f>
      </c>
      <c r="B121" s="4" t="s">
        <f>=HYPERLINK("https://leilaoonline.net/lote/detalhe/218609", " LIXEIRA EM AÇO CARBONO COM PINTURA EPOXI. BALDE DE PLÁSTICO 100 LTS - Altura 1.050 mm largura 720 mm Milimetros")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=HYPERLINK("https://leilaoonline.net/lote/detalhe/218605", "362")</f>
      </c>
      <c r="B122" s="4" t="s">
        <f>=HYPERLINK("https://leilaoonline.net/lote/detalhe/218605", " LIXEIRA EM AÇO CARBONO COM PINTURA EPOXI. BALDE DE PLÁSTICO 100 LTS - Altura 1.050 mm largura 720 mm Milimetros")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=HYPERLINK("https://leilaoonline.net/lote/detalhe/218613", "363")</f>
      </c>
      <c r="B123" s="4" t="s">
        <f>=HYPERLINK("https://leilaoonline.net/lote/detalhe/218613", " LIXEIRA EM AÇO CARBONO COM PINTURA EPOXI. BALDE DE PLÁSTICO 100 LTS - Altura 1.050 mm largura 720 mm Milimetros")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=HYPERLINK("https://leilaoonline.net/lote/detalhe/218610", "364")</f>
      </c>
      <c r="B124" s="4" t="s">
        <f>=HYPERLINK("https://leilaoonline.net/lote/detalhe/218610", " LIXEIRA EM AÇO CARBONO COM PINTURA EPOXI. BALDE DE PLÁSTICO 100 LTS - Altura 1.050 mm largura 720 mm Milimetros")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=HYPERLINK("https://leilaoonline.net/lote/detalhe/218611", "365")</f>
      </c>
      <c r="B125" s="4" t="s">
        <f>=HYPERLINK("https://leilaoonline.net/lote/detalhe/218611", " LIXEIRA EM AÇO CARBONO COM PINTURA EPOXI. BALDE DE PLÁSTICO 100 LTS - Altura 1.050 mm largura 720 mm Milimetros")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=HYPERLINK("https://leilaoonline.net/lote/detalhe/218614", "366")</f>
      </c>
      <c r="B126" s="4" t="s">
        <f>=HYPERLINK("https://leilaoonline.net/lote/detalhe/218614", " LIXEIRA EM AÇO CARBONO COM PINTURA EPOXI. BALDE DE PLÁSTICO 100 LTS - Altura 1.050 mm largura 720 mm Milimetros")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=HYPERLINK("https://leilaoonline.net/lote/detalhe/218612", "367")</f>
      </c>
      <c r="B127" s="4" t="s">
        <f>=HYPERLINK("https://leilaoonline.net/lote/detalhe/218612", " LIXEIRA EM AÇO CARBONO COM PINTURA EPOXI. BALDE DE PLÁSTICO 100 LTS - Altura 1.050 mm largura 720 mm Milimetros")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=HYPERLINK("https://leilaoonline.net/lote/detalhe/218615", "368")</f>
      </c>
      <c r="B128" s="4" t="s">
        <f>=HYPERLINK("https://leilaoonline.net/lote/detalhe/218615", " LIXEIRA EM AÇO CARBONO COM PINTURA EPOXI. BALDE DE PLÁSTICO 100 LTS - Altura 1.050 mm largura 720 mm Milimetros")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=HYPERLINK("https://leilaoonline.net/lote/detalhe/218616", "369")</f>
      </c>
      <c r="B129" s="4" t="s">
        <f>=HYPERLINK("https://leilaoonline.net/lote/detalhe/218616", " LIXEIRA EM AÇO CARBONO COM PINTURA EPOXI. BALDE DE PLÁSTICO 100 LTS - Altura 1.050 mm largura 720 mm Milimetros")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=HYPERLINK("https://leilaoonline.net/lote/detalhe/218620", "370")</f>
      </c>
      <c r="B130" s="4" t="s">
        <f>=HYPERLINK("https://leilaoonline.net/lote/detalhe/218620", " LIXEIRA EM AÇO CARBONO COM PINTURA EPOXI. BALDE DE PLÁSTICO 100 LTS - Altura 1.050 mm largura 720 mm Milimetros")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1.900,00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=HYPERLINK("https://leilaoonline.net/lote/detalhe/218520", "1119")</f>
      </c>
      <c r="B131" s="4" t="s">
        <f>=HYPERLINK("https://leilaoonline.net/lote/detalhe/218520", "Bebedouro de água Marca Pologel")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=HYPERLINK("https://leilaoonline.net/lote/detalhe/218498", "1120")</f>
      </c>
      <c r="B132" s="4" t="s">
        <f>=HYPERLINK("https://leilaoonline.net/lote/detalhe/218498", "3 mesas para montar")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=HYPERLINK("https://leilaoonline.net/lote/detalhe/218472", "1121")</f>
      </c>
      <c r="B133" s="4" t="s">
        <f>=HYPERLINK("https://leilaoonline.net/lote/detalhe/218472", " Rádio")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=HYPERLINK("https://leilaoonline.net/lote/detalhe/218469", "1122")</f>
      </c>
      <c r="B134" s="4" t="s">
        <f>=HYPERLINK("https://leilaoonline.net/lote/detalhe/218469", " Rádio")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=HYPERLINK("https://leilaoonline.net/lote/detalhe/218476", "1123")</f>
      </c>
      <c r="B135" s="4" t="s">
        <f>=HYPERLINK("https://leilaoonline.net/lote/detalhe/218476", " Rádio")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=HYPERLINK("https://leilaoonline.net/lote/detalhe/218470", "1124")</f>
      </c>
      <c r="B136" s="4" t="s">
        <f>=HYPERLINK("https://leilaoonline.net/lote/detalhe/218470", " lote com 10 peças bombas para água com fonte 110v ou 220v")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=HYPERLINK("https://leilaoonline.net/lote/detalhe/218475", "1126")</f>
      </c>
      <c r="B137" s="4" t="s">
        <f>=HYPERLINK("https://leilaoonline.net/lote/detalhe/218475", "COMPRESSOR")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=HYPERLINK("https://leilaoonline.net/lote/detalhe/218474", "1127")</f>
      </c>
      <c r="B138" s="4" t="s">
        <f>=HYPERLINK("https://leilaoonline.net/lote/detalhe/218474", " projetor de filmes 8mm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=HYPERLINK("https://leilaoonline.net/lote/detalhe/218471", "1129")</f>
      </c>
      <c r="B139" s="4" t="s">
        <f>=HYPERLINK("https://leilaoonline.net/lote/detalhe/218471", " autocrave")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=HYPERLINK("https://leilaoonline.net/lote/detalhe/218473", "1130")</f>
      </c>
      <c r="B140" s="4" t="s">
        <f>=HYPERLINK("https://leilaoonline.net/lote/detalhe/218473", " esteira")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=HYPERLINK("https://leilaoonline.net/lote/detalhe/218383", "2003")</f>
      </c>
      <c r="B141" s="4" t="s">
        <f>=HYPERLINK("https://leilaoonline.net/lote/detalhe/218383", " Fogão industrial 6 bocas duplas Cozil com forno todo em inox")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=HYPERLINK("https://leilaoonline.net/lote/detalhe/218392", "2006")</f>
      </c>
      <c r="B142" s="4" t="s">
        <f>=HYPERLINK("https://leilaoonline.net/lote/detalhe/218392", " balcão refrigerado com pedra de granito e pia inox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=HYPERLINK("https://leilaoonline.net/lote/detalhe/218388", "2007")</f>
      </c>
      <c r="B143" s="4" t="s">
        <f>=HYPERLINK("https://leilaoonline.net/lote/detalhe/218388", " câmera fotográfica Zenit 122 ml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=HYPERLINK("https://leilaoonline.net/lote/detalhe/218384", "2011")</f>
      </c>
      <c r="B144" s="4" t="s">
        <f>=HYPERLINK("https://leilaoonline.net/lote/detalhe/218384", " bomba de vácuo hf 55CFN")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=HYPERLINK("https://leilaoonline.net/lote/detalhe/218391", "2014")</f>
      </c>
      <c r="B145" s="4" t="s">
        <f>=HYPERLINK("https://leilaoonline.net/lote/detalhe/218391", " máquina de fumaça sem teste de funcionamento e canhão de luz funcionando")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=HYPERLINK("https://leilaoonline.net/lote/detalhe/218385", "2015")</f>
      </c>
      <c r="B146" s="4" t="s">
        <f>=HYPERLINK("https://leilaoonline.net/lote/detalhe/218385", " reciver gradiente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=HYPERLINK("https://leilaoonline.net/lote/detalhe/218390", "2020")</f>
      </c>
      <c r="B147" s="4" t="s">
        <f>=HYPERLINK("https://leilaoonline.net/lote/detalhe/218390", " ar condicionado Springer 7500 btu sem teste de funcionamento")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=HYPERLINK("https://leilaoonline.net/lote/detalhe/218398", "2022")</f>
      </c>
      <c r="B148" s="4" t="s">
        <f>=HYPERLINK("https://leilaoonline.net/lote/detalhe/218398", " máquina de costura indústria reta Singer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=HYPERLINK("https://leilaoonline.net/lote/detalhe/218394", "2024")</f>
      </c>
      <c r="B149" s="4" t="s">
        <f>=HYPERLINK("https://leilaoonline.net/lote/detalhe/218394", " martelo rompedor pneumático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=HYPERLINK("https://leilaoonline.net/lote/detalhe/218393", "2026")</f>
      </c>
      <c r="B150" s="4" t="s">
        <f>=HYPERLINK("https://leilaoonline.net/lote/detalhe/218393", " sucata de martelos rompedores aproximadamente 30 peças")</f>
      </c>
      <c r="C150" s="4" t="inlineStr">
        <is>
          <t>Lote retirado</t>
        </is>
      </c>
      <c r="D150" s="4" t="inlineStr">
        <is>
          <t>1</t>
        </is>
      </c>
      <c r="E150" s="5" t="inlineStr">
        <is>
          <t>1.050,00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=HYPERLINK("https://leilaoonline.net/lote/detalhe/218397", "2028")</f>
      </c>
      <c r="B151" s="4" t="s">
        <f>=HYPERLINK("https://leilaoonline.net/lote/detalhe/218397", " motor estacionário Honda 5.5cv")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=HYPERLINK("https://leilaoonline.net/lote/detalhe/218389", "2029")</f>
      </c>
      <c r="B152" s="4" t="s">
        <f>=HYPERLINK("https://leilaoonline.net/lote/detalhe/218389", " vibrador de concreto vibromak 4 peças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=HYPERLINK("https://leilaoonline.net/lote/detalhe/218464", "2031")</f>
      </c>
      <c r="B153" s="4" t="s">
        <f>=HYPERLINK("https://leilaoonline.net/lote/detalhe/218464", " serra circular 9 peças no estado sem teste")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=HYPERLINK("https://leilaoonline.net/lote/detalhe/218399", "2032")</f>
      </c>
      <c r="B154" s="4" t="s">
        <f>=HYPERLINK("https://leilaoonline.net/lote/detalhe/218399", " máquina de gelo Springer ace maker modelo icma 0158b sem teste de funcionamento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=HYPERLINK("https://leilaoonline.net/lote/detalhe/218386", "2033")</f>
      </c>
      <c r="B155" s="4" t="s">
        <f>=HYPERLINK("https://leilaoonline.net/lote/detalhe/218386", " descascador de legumes Hobart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=HYPERLINK("https://leilaoonline.net/lote/detalhe/218396", "2034")</f>
      </c>
      <c r="B156" s="4" t="s">
        <f>=HYPERLINK("https://leilaoonline.net/lote/detalhe/218396", " aquecedor de ar Britânia sem teste de funcionamento")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=HYPERLINK("https://leilaoonline.net/lote/detalhe/218387", "2035")</f>
      </c>
      <c r="B157" s="4" t="s">
        <f>=HYPERLINK("https://leilaoonline.net/lote/detalhe/218387", " escorredor de pratos comercial inox")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=HYPERLINK("https://leilaoonline.net/lote/detalhe/218395", "2036")</f>
      </c>
      <c r="B158" s="4" t="s">
        <f>=HYPERLINK("https://leilaoonline.net/lote/detalhe/218395", " maquina chantili Frigomat tp 2 no estado faltando acessórios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=HYPERLINK("https://leilaoonline.net/lote/detalhe/218400", "2041")</f>
      </c>
      <c r="B159" s="4" t="s">
        <f>=HYPERLINK("https://leilaoonline.net/lote/detalhe/218400", " 1 balança Filizola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=HYPERLINK("https://leilaoonline.net/lote/detalhe/218403", "2043")</f>
      </c>
      <c r="B160" s="4" t="s">
        <f>=HYPERLINK("https://leilaoonline.net/lote/detalhe/218403", " frigobar Consul sem teste de funcionamento no estado")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=HYPERLINK("https://leilaoonline.net/lote/detalhe/218401", "2044")</f>
      </c>
      <c r="B161" s="4" t="s">
        <f>=HYPERLINK("https://leilaoonline.net/lote/detalhe/218401", " frigobar Eterny sem teste de funcionamento no estado")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=HYPERLINK("https://leilaoonline.net/lote/detalhe/218404", "2045")</f>
      </c>
      <c r="B162" s="4" t="s">
        <f>=HYPERLINK("https://leilaoonline.net/lote/detalhe/218404", " Máquina de café expresso Astória 2 bicas com moinho de café italiano funcionando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=HYPERLINK("https://leilaoonline.net/lote/detalhe/218402", "2046")</f>
      </c>
      <c r="B163" s="4" t="s">
        <f>=HYPERLINK("https://leilaoonline.net/lote/detalhe/218402", " câmara fria sem teste de funcionamento portas amassadas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=HYPERLINK("https://leilaoonline.net/lote/detalhe/218405", "2047")</f>
      </c>
      <c r="B164" s="4" t="s">
        <f>=HYPERLINK("https://leilaoonline.net/lote/detalhe/218405", " geladeira antiga Frigidaire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=HYPERLINK("https://leilaoonline.net/lote/detalhe/218407", "2051")</f>
      </c>
      <c r="B165" s="4" t="s">
        <f>=HYPERLINK("https://leilaoonline.net/lote/detalhe/218407", " cortador de grama elétrico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=HYPERLINK("https://leilaoonline.net/lote/detalhe/218406", "2052")</f>
      </c>
      <c r="B166" s="4" t="s">
        <f>=HYPERLINK("https://leilaoonline.net/lote/detalhe/218406", " cortador de cimento Wacker no estado")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=HYPERLINK("https://leilaoonline.net/lote/detalhe/218408", "2053")</f>
      </c>
      <c r="B167" s="4" t="s">
        <f>=HYPERLINK("https://leilaoonline.net/lote/detalhe/218408", " 3 equipamentos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=HYPERLINK("https://leilaoonline.net/lote/detalhe/218416", "2057")</f>
      </c>
      <c r="B168" s="4" t="s">
        <f>=HYPERLINK("https://leilaoonline.net/lote/detalhe/218416", " balcão pista fria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=HYPERLINK("https://leilaoonline.net/lote/detalhe/218414", "2058")</f>
      </c>
      <c r="B169" s="4" t="s">
        <f>=HYPERLINK("https://leilaoonline.net/lote/detalhe/218414", " bomba de vácuo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=HYPERLINK("https://leilaoonline.net/lote/detalhe/218419", "2059")</f>
      </c>
      <c r="B170" s="4" t="s">
        <f>=HYPERLINK("https://leilaoonline.net/lote/detalhe/218419", " 4 mesas")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=HYPERLINK("https://leilaoonline.net/lote/detalhe/218413", "2062")</f>
      </c>
      <c r="B171" s="4" t="s">
        <f>=HYPERLINK("https://leilaoonline.net/lote/detalhe/218413", "Cabine de F-1000")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=HYPERLINK("https://leilaoonline.net/lote/detalhe/218418", "2063")</f>
      </c>
      <c r="B172" s="4" t="s">
        <f>=HYPERLINK("https://leilaoonline.net/lote/detalhe/218418", " radio antigo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=HYPERLINK("https://leilaoonline.net/lote/detalhe/218421", "2065")</f>
      </c>
      <c r="B173" s="4" t="s">
        <f>=HYPERLINK("https://leilaoonline.net/lote/detalhe/218421", " câmera fotográfica Canon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=HYPERLINK("https://leilaoonline.net/lote/detalhe/218410", "2066")</f>
      </c>
      <c r="B174" s="4" t="s">
        <f>=HYPERLINK("https://leilaoonline.net/lote/detalhe/218410", " prensa acêntrica 3 toneladas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1.500,00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=HYPERLINK("https://leilaoonline.net/lote/detalhe/218417", "2067")</f>
      </c>
      <c r="B175" s="4" t="s">
        <f>=HYPERLINK("https://leilaoonline.net/lote/detalhe/218417", " prensa acêntrica 1800 kg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1.000,00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=HYPERLINK("https://leilaoonline.net/lote/detalhe/218411", "2068")</f>
      </c>
      <c r="B176" s="4" t="s">
        <f>=HYPERLINK("https://leilaoonline.net/lote/detalhe/218411", " policorte somar no estado")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=HYPERLINK("https://leilaoonline.net/lote/detalhe/218412", "2070")</f>
      </c>
      <c r="B177" s="4" t="s">
        <f>=HYPERLINK("https://leilaoonline.net/lote/detalhe/218412", " bomba de água Anauger 900, 2 peças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=HYPERLINK("https://leilaoonline.net/lote/detalhe/218420", "2071")</f>
      </c>
      <c r="B178" s="4" t="s">
        <f>=HYPERLINK("https://leilaoonline.net/lote/detalhe/218420", " balança Filizola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=HYPERLINK("https://leilaoonline.net/lote/detalhe/218426", "2074")</f>
      </c>
      <c r="B179" s="4" t="s">
        <f>=HYPERLINK("https://leilaoonline.net/lote/detalhe/218426", " fritadeira a gás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=HYPERLINK("https://leilaoonline.net/lote/detalhe/218431", "2076")</f>
      </c>
      <c r="B180" s="4" t="s">
        <f>=HYPERLINK("https://leilaoonline.net/lote/detalhe/218431", " estufa de secagem no estado")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1.500,00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=HYPERLINK("https://leilaoonline.net/lote/detalhe/218442", "2077")</f>
      </c>
      <c r="B181" s="4" t="s">
        <f>=HYPERLINK("https://leilaoonline.net/lote/detalhe/218442", " maca hospitalar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=HYPERLINK("https://leilaoonline.net/lote/detalhe/218423", "2080")</f>
      </c>
      <c r="B182" s="4" t="s">
        <f>=HYPERLINK("https://leilaoonline.net/lote/detalhe/218423", " cortador de grama a gasolina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=HYPERLINK("https://leilaoonline.net/lote/detalhe/218443", "2083")</f>
      </c>
      <c r="B183" s="4" t="s">
        <f>=HYPERLINK("https://leilaoonline.net/lote/detalhe/218443", " Geladeira clímax antiga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=HYPERLINK("https://leilaoonline.net/lote/detalhe/218425", "2084")</f>
      </c>
      <c r="B184" s="4" t="s">
        <f>=HYPERLINK("https://leilaoonline.net/lote/detalhe/218425", " Secadora de roupas Brastemp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=HYPERLINK("https://leilaoonline.net/lote/detalhe/218440", "2085")</f>
      </c>
      <c r="B185" s="4" t="s">
        <f>=HYPERLINK("https://leilaoonline.net/lote/detalhe/218440", " Lote com 3 tvs com defeitos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=HYPERLINK("https://leilaoonline.net/lote/detalhe/218430", "2086")</f>
      </c>
      <c r="B186" s="4" t="s">
        <f>=HYPERLINK("https://leilaoonline.net/lote/detalhe/218430", " Máquina de escrever antiga Triumph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=HYPERLINK("https://leilaoonline.net/lote/detalhe/218444", "2087")</f>
      </c>
      <c r="B187" s="4" t="s">
        <f>=HYPERLINK("https://leilaoonline.net/lote/detalhe/218444", " Máquina de escrever antiga Rtmington Hana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=HYPERLINK("https://leilaoonline.net/lote/detalhe/218432", "2088")</f>
      </c>
      <c r="B188" s="4" t="s">
        <f>=HYPERLINK("https://leilaoonline.net/lote/detalhe/218432", " Máquina de escrever antiga Olivett portátil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=HYPERLINK("https://leilaoonline.net/lote/detalhe/218439", "2089")</f>
      </c>
      <c r="B189" s="4" t="s">
        <f>=HYPERLINK("https://leilaoonline.net/lote/detalhe/218439", " Máquina de costura antiga Elna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=HYPERLINK("https://leilaoonline.net/lote/detalhe/218422", "2090")</f>
      </c>
      <c r="B190" s="4" t="s">
        <f>=HYPERLINK("https://leilaoonline.net/lote/detalhe/218422", " Filmadora Panasonic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=HYPERLINK("https://leilaoonline.net/lote/detalhe/218445", "2091")</f>
      </c>
      <c r="B191" s="4" t="s">
        <f>=HYPERLINK("https://leilaoonline.net/lote/detalhe/218445", " 3 em 1 CCE sem caixas, antigo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=HYPERLINK("https://leilaoonline.net/lote/detalhe/218424", "2092")</f>
      </c>
      <c r="B192" s="4" t="s">
        <f>=HYPERLINK("https://leilaoonline.net/lote/detalhe/218424", " radio portátil Philips antigo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=HYPERLINK("https://leilaoonline.net/lote/detalhe/218437", "2093")</f>
      </c>
      <c r="B193" s="4" t="s">
        <f>=HYPERLINK("https://leilaoonline.net/lote/detalhe/218437", " radio portátil National antigo,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=HYPERLINK("https://leilaoonline.net/lote/detalhe/218434", "2094")</f>
      </c>
      <c r="B194" s="4" t="s">
        <f>=HYPERLINK("https://leilaoonline.net/lote/detalhe/218434", " radio portátil antigo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=HYPERLINK("https://leilaoonline.net/lote/detalhe/218436", "2095")</f>
      </c>
      <c r="B195" s="4" t="s">
        <f>=HYPERLINK("https://leilaoonline.net/lote/detalhe/218436", " radio relógio National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=HYPERLINK("https://leilaoonline.net/lote/detalhe/218429", "2096")</f>
      </c>
      <c r="B196" s="4" t="s">
        <f>=HYPERLINK("https://leilaoonline.net/lote/detalhe/218429", " toca fita antigo Philips no estado")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=HYPERLINK("https://leilaoonline.net/lote/detalhe/218441", "2097")</f>
      </c>
      <c r="B197" s="4" t="s">
        <f>=HYPERLINK("https://leilaoonline.net/lote/detalhe/218441", " reciver gradiente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=HYPERLINK("https://leilaoonline.net/lote/detalhe/218427", "2098")</f>
      </c>
      <c r="B198" s="4" t="s">
        <f>=HYPERLINK("https://leilaoonline.net/lote/detalhe/218427", " receiver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=HYPERLINK("https://leilaoonline.net/lote/detalhe/218428", "2100")</f>
      </c>
      <c r="B199" s="4" t="s">
        <f>=HYPERLINK("https://leilaoonline.net/lote/detalhe/218428", " receiver gradiente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=HYPERLINK("https://leilaoonline.net/lote/detalhe/218433", "2102")</f>
      </c>
      <c r="B200" s="4" t="s">
        <f>=HYPERLINK("https://leilaoonline.net/lote/detalhe/218433", " telefone antigo 2 peças no estado")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=HYPERLINK("https://leilaoonline.net/lote/detalhe/218438", "2103")</f>
      </c>
      <c r="B201" s="4" t="s">
        <f>=HYPERLINK("https://leilaoonline.net/lote/detalhe/218438", " replica gramofone cópia autentica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=HYPERLINK("https://leilaoonline.net/lote/detalhe/218435", "2104")</f>
      </c>
      <c r="B202" s="4" t="s">
        <f>=HYPERLINK("https://leilaoonline.net/lote/detalhe/218435", " avião aero modelismo com motor a gasolina faltando controle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=HYPERLINK("https://leilaoonline.net/lote/detalhe/218446", "2105")</f>
      </c>
      <c r="B203" s="4" t="s">
        <f>=HYPERLINK("https://leilaoonline.net/lote/detalhe/218446", " rádio toca fitas e cd várias marcas 10 peças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=HYPERLINK("https://leilaoonline.net/lote/detalhe/218465", "2113")</f>
      </c>
      <c r="B204" s="4" t="s">
        <f>=HYPERLINK("https://leilaoonline.net/lote/detalhe/218465", " Aprox. 22 pares de molas dianteira G6 adiante original.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=HYPERLINK("https://leilaoonline.net/lote/detalhe/218466", "2114")</f>
      </c>
      <c r="B205" s="4" t="s">
        <f>=HYPERLINK("https://leilaoonline.net/lote/detalhe/218466", " Geladeira")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=HYPERLINK("https://leilaoonline.net/lote/detalhe/218467", "2115")</f>
      </c>
      <c r="B206" s="4" t="s">
        <f>=HYPERLINK("https://leilaoonline.net/lote/detalhe/218467", "Auto clave")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=HYPERLINK("https://leilaoonline.net/lote/detalhe/218468", "2117")</f>
      </c>
      <c r="B207" s="4" t="s">
        <f>=HYPERLINK("https://leilaoonline.net/lote/detalhe/218468", "Esteira elétrica")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=HYPERLINK("https://leilaoonline.net/lote/detalhe/218482", "2121")</f>
      </c>
      <c r="B208" s="4" t="s">
        <f>=HYPERLINK("https://leilaoonline.net/lote/detalhe/218482", " Rádio")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=HYPERLINK("https://leilaoonline.net/lote/detalhe/218486", "2122")</f>
      </c>
      <c r="B209" s="4" t="s">
        <f>=HYPERLINK("https://leilaoonline.net/lote/detalhe/218486", " Rádio")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=HYPERLINK("https://leilaoonline.net/lote/detalhe/218484", "2123")</f>
      </c>
      <c r="B210" s="4" t="s">
        <f>=HYPERLINK("https://leilaoonline.net/lote/detalhe/218484", " Rádio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=HYPERLINK("https://leilaoonline.net/lote/detalhe/218487", "2124")</f>
      </c>
      <c r="B211" s="4" t="s">
        <f>=HYPERLINK("https://leilaoonline.net/lote/detalhe/218487", " 10 peças bombas para água com fonte 110v ou 220v")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=HYPERLINK("https://leilaoonline.net/lote/detalhe/218485", "2127")</f>
      </c>
      <c r="B212" s="4" t="s">
        <f>=HYPERLINK("https://leilaoonline.net/lote/detalhe/218485", " Projetor de filmes 8mm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=HYPERLINK("https://leilaoonline.net/lote/detalhe/218481", "2129")</f>
      </c>
      <c r="B213" s="4" t="s">
        <f>=HYPERLINK("https://leilaoonline.net/lote/detalhe/218481", " Autocrave")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=HYPERLINK("https://leilaoonline.net/lote/detalhe/218483", "2130")</f>
      </c>
      <c r="B214" s="4" t="s">
        <f>=HYPERLINK("https://leilaoonline.net/lote/detalhe/218483", " Esteira")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=HYPERLINK("https://leilaoonline.net/lote/detalhe/218480", "3003")</f>
      </c>
      <c r="B215" s="4" t="s">
        <f>=HYPERLINK("https://leilaoonline.net/lote/detalhe/218480", " Lote com Notebooks, placas mãe de notebooks e telas de notebook. Conforme relação de itens")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=HYPERLINK("https://leilaoonline.net/lote/detalhe/218478", "3004")</f>
      </c>
      <c r="B216" s="4" t="s">
        <f>=HYPERLINK("https://leilaoonline.net/lote/detalhe/218478", " Lote de itens variados conforme relação.")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=HYPERLINK("https://leilaoonline.net/lote/detalhe/218490", "3005")</f>
      </c>
      <c r="B217" s="4" t="s">
        <f>=HYPERLINK("https://leilaoonline.net/lote/detalhe/218490", " 1 Maquina de Costura Industrial Reta Bother, 1 Maquina de Costura de Braço Piffaf")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900,00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=HYPERLINK("https://leilaoonline.net/lote/detalhe/218489", "3006")</f>
      </c>
      <c r="B218" s="4" t="s">
        <f>=HYPERLINK("https://leilaoonline.net/lote/detalhe/218489", " Lixadeira Para Acabamento Sapateiro 3 Pontas, Lixadeira Para Acabamento Sapateiro 6 Pontas e Compresseor Ferrari 24 l")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=HYPERLINK("https://leilaoonline.net/lote/detalhe/218492", "3007")</f>
      </c>
      <c r="B219" s="4" t="s">
        <f>=HYPERLINK("https://leilaoonline.net/lote/detalhe/218492", " Forno Industrial Helmo a gás 350°")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=HYPERLINK("https://leilaoonline.net/lote/detalhe/218493", "3008")</f>
      </c>
      <c r="B220" s="4" t="s">
        <f>=HYPERLINK("https://leilaoonline.net/lote/detalhe/218493", " Rampa de Madeira Para Treinamento de Fisioterapia com 3 degraus")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700,00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=HYPERLINK("https://leilaoonline.net/lote/detalhe/218488", "3009")</f>
      </c>
      <c r="B221" s="4" t="s">
        <f>=HYPERLINK("https://leilaoonline.net/lote/detalhe/218488", " 2 Cadeiras de Rodas Infantil e 1 Cadeira de Rodas Adulto")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1.500,00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=HYPERLINK("https://leilaoonline.net/lote/detalhe/218495", "5002")</f>
      </c>
      <c r="B222" s="4" t="s">
        <f>=HYPERLINK("https://leilaoonline.net/lote/detalhe/218495", " APROX. 670 KG DE TIRAS, GUIAS, PERFIS E MAIS. CONFORME ESPECIFICAÇÔES")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1.800,00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=HYPERLINK("https://leilaoonline.net/lote/detalhe/218539", "5003")</f>
      </c>
      <c r="B223" s="4" t="s">
        <f>=HYPERLINK("https://leilaoonline.net/lote/detalhe/218539", " Cristo esculpido em madeira")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800,00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=HYPERLINK("https://leilaoonline.net/lote/detalhe/218525", "5005")</f>
      </c>
      <c r="B224" s="4" t="s">
        <f>=HYPERLINK("https://leilaoonline.net/lote/detalhe/218525", " Mesa centenária em Imbuia")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1.800,00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=HYPERLINK("https://leilaoonline.net/lote/detalhe/218526", "5006")</f>
      </c>
      <c r="B225" s="4" t="s">
        <f>=HYPERLINK("https://leilaoonline.net/lote/detalhe/218526", " Mesa de dormente com dois bancos")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1.500,00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=HYPERLINK("https://leilaoonline.net/lote/detalhe/218535", "5007")</f>
      </c>
      <c r="B226" s="4" t="s">
        <f>=HYPERLINK("https://leilaoonline.net/lote/detalhe/218535", " 02 Balanças de sacaria com os pesos")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=HYPERLINK("https://leilaoonline.net/lote/detalhe/218532", "5008")</f>
      </c>
      <c r="B227" s="4" t="s">
        <f>=HYPERLINK("https://leilaoonline.net/lote/detalhe/218532", " 05 Moedores fixados em madeira de lei. Sendo 3 maiores e 2 menores")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900,00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=HYPERLINK("https://leilaoonline.net/lote/detalhe/218529", "5009")</f>
      </c>
      <c r="B228" s="4" t="s">
        <f>=HYPERLINK("https://leilaoonline.net/lote/detalhe/218529", " Balcão  em madeira de cruzeta, tampo móvel de azulejo cor azul marinho (A)")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=HYPERLINK("https://leilaoonline.net/lote/detalhe/218527", "5010")</f>
      </c>
      <c r="B229" s="4" t="s">
        <f>=HYPERLINK("https://leilaoonline.net/lote/detalhe/218527", " Balcão  em madeira de cruzeta, tampo móvel de azulejo cor azul marinho (B)")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=HYPERLINK("https://leilaoonline.net/lote/detalhe/218536", "5011")</f>
      </c>
      <c r="B230" s="4" t="s">
        <f>=HYPERLINK("https://leilaoonline.net/lote/detalhe/218536", " Balcão  em madeira de cruzeta, tampo móvel de azulejo cor azul marinho (C)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900,00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=HYPERLINK("https://leilaoonline.net/lote/detalhe/218530", "5012")</f>
      </c>
      <c r="B231" s="4" t="s">
        <f>=HYPERLINK("https://leilaoonline.net/lote/detalhe/218530", " Balcão  em madeira de cruzeta, tampo móvel de azulejo cor azul marinho (D)")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=HYPERLINK("https://leilaoonline.net/lote/detalhe/218521", "5013")</f>
      </c>
      <c r="B232" s="4" t="s">
        <f>=HYPERLINK("https://leilaoonline.net/lote/detalhe/218521", " Balcão  em madeira de cruzeta, tampo móvel de azulejo cor azul marinho (E)")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900,00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=HYPERLINK("https://leilaoonline.net/lote/detalhe/218531", "5014")</f>
      </c>
      <c r="B233" s="4" t="s">
        <f>=HYPERLINK("https://leilaoonline.net/lote/detalhe/218531", " Balcão  em madeira de cruzeta, tampo móvel de azulejo cor azul marinho (F)")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900,00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=HYPERLINK("https://leilaoonline.net/lote/detalhe/218534", "5015")</f>
      </c>
      <c r="B234" s="4" t="s">
        <f>=HYPERLINK("https://leilaoonline.net/lote/detalhe/218534", " Balança vermelha grande")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=HYPERLINK("https://leilaoonline.net/lote/detalhe/218538", "5016")</f>
      </c>
      <c r="B235" s="4" t="s">
        <f>=HYPERLINK("https://leilaoonline.net/lote/detalhe/218538", " Balança marrom tam.medio")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700,00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=HYPERLINK("https://leilaoonline.net/lote/detalhe/218533", "5017")</f>
      </c>
      <c r="B236" s="4" t="s">
        <f>=HYPERLINK("https://leilaoonline.net/lote/detalhe/218533", " Balança vermelha tam.medio")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700,00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=HYPERLINK("https://leilaoonline.net/lote/detalhe/218541", "5018")</f>
      </c>
      <c r="B237" s="4" t="s">
        <f>=HYPERLINK("https://leilaoonline.net/lote/detalhe/218541", " Torradores de café (2 unidades)")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=HYPERLINK("https://leilaoonline.net/lote/detalhe/218516", "5022")</f>
      </c>
      <c r="B238" s="4" t="s">
        <f>=HYPERLINK("https://leilaoonline.net/lote/detalhe/218516", " BARRIL DE CARVALHO DE 200 LITROS. CHEIOS DE CACHAÇA ENVELHECIDA A 4 ANOS")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7.000,00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=HYPERLINK("https://leilaoonline.net/lote/detalhe/218515", "5023")</f>
      </c>
      <c r="B239" s="4" t="s">
        <f>=HYPERLINK("https://leilaoonline.net/lote/detalhe/218515", " BARRIL DE CARVALHO DE 200 LITROS. CHEIOS DE CACHAÇA ENVELHECIDA A 4 ANOS")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5.000,00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=HYPERLINK("https://leilaoonline.net/lote/detalhe/218540", "5026")</f>
      </c>
      <c r="B240" s="4" t="s">
        <f>=HYPERLINK("https://leilaoonline.net/lote/detalhe/218540", " Pilão sem a mão")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400,00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=HYPERLINK("https://leilaoonline.net/lote/detalhe/218524", "5027")</f>
      </c>
      <c r="B241" s="4" t="s">
        <f>=HYPERLINK("https://leilaoonline.net/lote/detalhe/218524", " Armário em madeira. Usado")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800,00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=HYPERLINK("https://leilaoonline.net/lote/detalhe/218537", "5029")</f>
      </c>
      <c r="B242" s="4" t="s">
        <f>=HYPERLINK("https://leilaoonline.net/lote/detalhe/218537", " Arado")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800,00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=HYPERLINK("https://leilaoonline.net/lote/detalhe/218528", "5030")</f>
      </c>
      <c r="B243" s="4" t="s">
        <f>=HYPERLINK("https://leilaoonline.net/lote/detalhe/218528", " Barril para decoração")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=HYPERLINK("https://leilaoonline.net/lote/detalhe/218523", "5035")</f>
      </c>
      <c r="B244" s="4" t="s">
        <f>=HYPERLINK("https://leilaoonline.net/lote/detalhe/218523", "Chaise de Rafis indonésia. Usada (A)")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600,00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=HYPERLINK("https://leilaoonline.net/lote/detalhe/218543", "5036")</f>
      </c>
      <c r="B245" s="4" t="s">
        <f>=HYPERLINK("https://leilaoonline.net/lote/detalhe/218543", "Chaise de Rafis indonésia. Usada (B)")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600,00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=HYPERLINK("https://leilaoonline.net/lote/detalhe/218522", "5038")</f>
      </c>
      <c r="B246" s="4" t="s">
        <f>=HYPERLINK("https://leilaoonline.net/lote/detalhe/218522", " Lustre antigo em metal")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800,00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=HYPERLINK("https://leilaoonline.net/lote/detalhe/218542", "5039")</f>
      </c>
      <c r="B247" s="4" t="s">
        <f>=HYPERLINK("https://leilaoonline.net/lote/detalhe/218542", " Carteira escolar antiga")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=HYPERLINK("https://leilaoonline.net/lote/detalhe/218598", "5040")</f>
      </c>
      <c r="B248" s="4" t="s">
        <f>=HYPERLINK("https://leilaoonline.net/lote/detalhe/218598", " Máquina Vigorelli. Funcionando")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650,00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=HYPERLINK("https://leilaoonline.net/lote/detalhe/218600", "5041")</f>
      </c>
      <c r="B249" s="4" t="s">
        <f>=HYPERLINK("https://leilaoonline.net/lote/detalhe/218600", " 04 Formas de tijolo comum")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=HYPERLINK("https://leilaoonline.net/lote/detalhe/218594", "5042")</f>
      </c>
      <c r="B250" s="4" t="s">
        <f>=HYPERLINK("https://leilaoonline.net/lote/detalhe/218594", " Máquina escrever antiga")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=HYPERLINK("https://leilaoonline.net/lote/detalhe/218602", "5043")</f>
      </c>
      <c r="B251" s="4" t="s">
        <f>=HYPERLINK("https://leilaoonline.net/lote/detalhe/218602", " Máquina escrever antiga")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=HYPERLINK("https://leilaoonline.net/lote/detalhe/218603", "5044")</f>
      </c>
      <c r="B252" s="4" t="s">
        <f>=HYPERLINK("https://leilaoonline.net/lote/detalhe/218603", " Criado mudo em imbuia")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=HYPERLINK("https://leilaoonline.net/lote/detalhe/218595", "5045")</f>
      </c>
      <c r="B253" s="4" t="s">
        <f>=HYPERLINK("https://leilaoonline.net/lote/detalhe/218595", " Par de criados mudos em Imbuia")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=HYPERLINK("https://leilaoonline.net/lote/detalhe/218596", "5046")</f>
      </c>
      <c r="B254" s="4" t="s">
        <f>=HYPERLINK("https://leilaoonline.net/lote/detalhe/218596", " Quatro esculturas")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400,00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=HYPERLINK("https://leilaoonline.net/lote/detalhe/218601", "5047")</f>
      </c>
      <c r="B255" s="4" t="s">
        <f>=HYPERLINK("https://leilaoonline.net/lote/detalhe/218601", " Rádio vitrola em Imbuia")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900,00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=HYPERLINK("https://leilaoonline.net/lote/detalhe/218593", "5048")</f>
      </c>
      <c r="B256" s="4" t="s">
        <f>=HYPERLINK("https://leilaoonline.net/lote/detalhe/218593", " Rádio vitrola")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=HYPERLINK("https://leilaoonline.net/lote/detalhe/218597", "5049")</f>
      </c>
      <c r="B257" s="4" t="s">
        <f>=HYPERLINK("https://leilaoonline.net/lote/detalhe/218597", " Mesa em imbuia com tampo de mármore. Medidas 75 x 90. Acompanha duas cadeiras em Imbuia")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750,00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=HYPERLINK("https://leilaoonline.net/lote/detalhe/218599", "5050")</f>
      </c>
      <c r="B258" s="4" t="s">
        <f>=HYPERLINK("https://leilaoonline.net/lote/detalhe/218599", " Baú de madeira . Medidas 1,90 x 0,51 x 0,53")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=HYPERLINK("https://leilaoonline.net/lote/detalhe/218589", "6001")</f>
      </c>
      <c r="B259" s="4" t="s">
        <f>=HYPERLINK("https://leilaoonline.net/lote/detalhe/218589", " Informática, Amperimetro, Cabos, Estabilizador, Fontes e mais. Veja Especificações.")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=HYPERLINK("https://leilaoonline.net/lote/detalhe/218590", "6002")</f>
      </c>
      <c r="B260" s="4" t="s">
        <f>=HYPERLINK("https://leilaoonline.net/lote/detalhe/218590", " Parafusos e peças automotivas. Veja especificações")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=HYPERLINK("https://leilaoonline.net/lote/detalhe/218588", "6003")</f>
      </c>
      <c r="B261" s="4" t="s">
        <f>=HYPERLINK("https://leilaoonline.net/lote/detalhe/218588", " Celulares antigos, Telefones, Máquinas Fotográficas, Rádio Relógios e mais. Veja especificações")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400,00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=HYPERLINK("https://leilaoonline.net/lote/detalhe/218591", "6004")</f>
      </c>
      <c r="B262" s="4" t="s">
        <f>=HYPERLINK("https://leilaoonline.net/lote/detalhe/218591", " Tacógrafo Digital, Binóculos, Videocassete e mais. Veja especificações")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300,00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=HYPERLINK("https://leilaoonline.net/lote/detalhe/218592", "6005")</f>
      </c>
      <c r="B263" s="4" t="s">
        <f>=HYPERLINK("https://leilaoonline.net/lote/detalhe/218592", " GPS GAMIN NUVI 7000  funcionando")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=HYPERLINK("https://leilaoonline.net/lote/detalhe/218587", "6006")</f>
      </c>
      <c r="B264" s="4" t="s">
        <f>=HYPERLINK("https://leilaoonline.net/lote/detalhe/218587", " Bicicleta Ceci Originial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=HYPERLINK("https://leilaoonline.net/lote/detalhe/218586", "6007")</f>
      </c>
      <c r="B265" s="4" t="s">
        <f>=HYPERLINK("https://leilaoonline.net/lote/detalhe/218586", " Master System II Compact completo")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300,00</t>
        </is>
      </c>
      <c r="F2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2026-09-02T19:13:35.00Z</dcterms:created>
  <dc:creator>Tellks Tecnologia</dc:creator>
  <cp:revision>0</cp:revision>
</cp:coreProperties>
</file>