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MOTORES, CALHAS, POLICORTES, BOMBAS E MAIS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07/03/2024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=HYPERLINK("https://leilaoonline.net/lote/detalhe/216648", "003")</f>
      </c>
      <c r="B11" s="4" t="s">
        <f>=HYPERLINK("https://leilaoonline.net/lote/detalhe/216648", " BALANÇAS PARA AUTOMAÇÃO - 4PÇS")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4.000,00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=HYPERLINK("https://leilaoonline.net/lote/detalhe/216654", "005")</f>
      </c>
      <c r="B12" s="4" t="s">
        <f>=HYPERLINK("https://leilaoonline.net/lote/detalhe/216654", " PROTETOR DE SERRA CIRCULAR - 5PÇS")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300,00</t>
        </is>
      </c>
      <c r="F12" s="4" t="inlineStr">
        <is>
          <t>100.00</t>
        </is>
      </c>
    </row>
    <row collapsed="false" customFormat="false" customHeight="false" hidden="false" ht="12.1" outlineLevel="0" r="13">
      <c r="A13" s="5" t="s">
        <f>=HYPERLINK("https://leilaoonline.net/lote/detalhe/216649", "006")</f>
      </c>
      <c r="B13" s="4" t="s">
        <f>=HYPERLINK("https://leilaoonline.net/lote/detalhe/216649", " ROSQUEADEIRA DE TUBOS E CABEÇOTES - 4PÇS")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1.700,00</t>
        </is>
      </c>
      <c r="F13" s="4" t="inlineStr">
        <is>
          <t>200.00</t>
        </is>
      </c>
    </row>
    <row collapsed="false" customFormat="false" customHeight="false" hidden="false" ht="12.1" outlineLevel="0" r="14">
      <c r="A14" s="5" t="s">
        <f>=HYPERLINK("https://leilaoonline.net/lote/detalhe/216651", "007")</f>
      </c>
      <c r="B14" s="4" t="s">
        <f>=HYPERLINK("https://leilaoonline.net/lote/detalhe/216651", " CAIXAS DE HIDRANTES - 4PÇS")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900,00</t>
        </is>
      </c>
      <c r="F14" s="4" t="inlineStr">
        <is>
          <t>100.00</t>
        </is>
      </c>
    </row>
    <row collapsed="false" customFormat="false" customHeight="false" hidden="false" ht="12.1" outlineLevel="0" r="15">
      <c r="A15" s="5" t="s">
        <f>=HYPERLINK("https://leilaoonline.net/lote/detalhe/216653", "008")</f>
      </c>
      <c r="B15" s="4" t="s">
        <f>=HYPERLINK("https://leilaoonline.net/lote/detalhe/216653", " CAIXAS E COFRES DE DERIVAÇÃO - APROX. 21 PCS")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210,00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=HYPERLINK("https://leilaoonline.net/lote/detalhe/216650", "010")</f>
      </c>
      <c r="B16" s="4" t="s">
        <f>=HYPERLINK("https://leilaoonline.net/lote/detalhe/216650", " MANGUEIRAS DE BORRACHA SINTÉTICA 3/4" X 10.000MM - APROX. 45 PÇS")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1.000,00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=HYPERLINK("https://leilaoonline.net/lote/detalhe/216647", "013")</f>
      </c>
      <c r="B17" s="4" t="s">
        <f>=HYPERLINK("https://leilaoonline.net/lote/detalhe/216647", " 03 BOMBAS D´AGUA")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2.000,00</t>
        </is>
      </c>
      <c r="F17" s="4" t="inlineStr">
        <is>
          <t>200.00</t>
        </is>
      </c>
    </row>
    <row collapsed="false" customFormat="false" customHeight="false" hidden="false" ht="12.1" outlineLevel="0" r="18">
      <c r="A18" s="5" t="s">
        <f>=HYPERLINK("https://leilaoonline.net/lote/detalhe/216652", "015")</f>
      </c>
      <c r="B18" s="4" t="s">
        <f>=HYPERLINK("https://leilaoonline.net/lote/detalhe/216652", " 06 PAINÉIS ELETRICOS")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2.000,00</t>
        </is>
      </c>
      <c r="F18" s="4" t="inlineStr">
        <is>
          <t>200.00</t>
        </is>
      </c>
    </row>
    <row collapsed="false" customFormat="false" customHeight="false" hidden="false" ht="12.1" outlineLevel="0" r="19">
      <c r="A19" s="5" t="s">
        <f>=HYPERLINK("https://leilaoonline.net/lote/detalhe/216646", "017")</f>
      </c>
      <c r="B19" s="4" t="s">
        <f>=HYPERLINK("https://leilaoonline.net/lote/detalhe/216646", " 12 VÁLVULAS")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1.500,00</t>
        </is>
      </c>
      <c r="F19" s="4" t="inlineStr">
        <is>
          <t>100.00</t>
        </is>
      </c>
    </row>
    <row collapsed="false" customFormat="false" customHeight="false" hidden="false" ht="12.1" outlineLevel="0" r="20">
      <c r="A20" s="5" t="s">
        <f>=HYPERLINK("https://leilaoonline.net/lote/detalhe/216655", "018")</f>
      </c>
      <c r="B20" s="4" t="s">
        <f>=HYPERLINK("https://leilaoonline.net/lote/detalhe/216655", "APROX. 146 DISJUNTORES CAIXAS MOLDADAS  E MAIS 9 CONTATORAS. (TOTAL DE 20 MIL AMPERES)")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14.600,00</t>
        </is>
      </c>
      <c r="F20" s="4" t="inlineStr">
        <is>
          <t>200.00</t>
        </is>
      </c>
    </row>
    <row collapsed="false" customFormat="false" customHeight="false" hidden="false" ht="12.1" outlineLevel="0" r="21">
      <c r="A21" s="5" t="s">
        <f>=HYPERLINK("https://leilaoonline.net/lote/detalhe/216657", "020")</f>
      </c>
      <c r="B21" s="4" t="s">
        <f>=HYPERLINK("https://leilaoonline.net/lote/detalhe/216657", " PRATELEIRAS AÇO 60CM X 92 CM - 300 CONJUNTOS - CONTENDO 81 PÉS DUPLOS, 35 INDIVIDUAIS E 1780 BANDEJAS - DESMONTADAS")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50.000,00</t>
        </is>
      </c>
      <c r="F21" s="4" t="inlineStr">
        <is>
          <t>1000.00</t>
        </is>
      </c>
    </row>
    <row collapsed="false" customFormat="false" customHeight="false" hidden="false" ht="12.1" outlineLevel="0" r="22">
      <c r="A22" s="5" t="s">
        <f>=HYPERLINK("https://leilaoonline.net/lote/detalhe/216658", "022")</f>
      </c>
      <c r="B22" s="4" t="s">
        <f>=HYPERLINK("https://leilaoonline.net/lote/detalhe/216658", " PISOS DE AÇO P/ MEZANINO 310 M2 = PLACAS DE 92X 80 / 92X60 / 92 X 1,00 / 92 X 1,30 - DESMONTADO")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35.000,00</t>
        </is>
      </c>
      <c r="F22" s="4" t="inlineStr">
        <is>
          <t>750.00</t>
        </is>
      </c>
    </row>
    <row collapsed="false" customFormat="false" customHeight="false" hidden="false" ht="12.1" outlineLevel="0" r="23">
      <c r="A23" s="5" t="s">
        <f>=HYPERLINK("https://leilaoonline.net/lote/detalhe/216656", "023")</f>
      </c>
      <c r="B23" s="4" t="s">
        <f>=HYPERLINK("https://leilaoonline.net/lote/detalhe/216656", " SUCATA DE FIOS DIVERSOS - APROXIMADAMENTE 440KG")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3.500,00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=HYPERLINK("https://leilaoonline.net/lote/detalhe/216659", "024")</f>
      </c>
      <c r="B24" s="4" t="s">
        <f>=HYPERLINK("https://leilaoonline.net/lote/detalhe/216659", "[ VÍDEO ] 160 POSIÇÕES PORTA PALLETES PARA 1000KG PALLETE - COMPOSTO DE 20 MÓDULOS (21 MONTANTES COM 4,60 ALTURA E 120 LONGARINAS 2,30)")</f>
      </c>
      <c r="C24" s="4" t="inlineStr">
        <is>
          <t>Lote retirado</t>
        </is>
      </c>
      <c r="D24" s="4" t="inlineStr">
        <is>
          <t>0</t>
        </is>
      </c>
      <c r="E24" s="5" t="inlineStr">
        <is>
          <t>25.000,00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=HYPERLINK("https://leilaoonline.net/lote/detalhe/216660", "025")</f>
      </c>
      <c r="B25" s="4" t="s">
        <f>=HYPERLINK("https://leilaoonline.net/lote/detalhe/216660", "[ VÍDEO ] 160 POSIÇÕES PORTA PALLETES PARA 1000KG PALLETE - COMPOSTO DE 20 MÓDULOS (21 MONTANTES COM 4,60 ALTURA E 120 LONGARINAS 2,30)")</f>
      </c>
      <c r="C25" s="4" t="inlineStr">
        <is>
          <t>Lote retirado</t>
        </is>
      </c>
      <c r="D25" s="4" t="inlineStr">
        <is>
          <t>0</t>
        </is>
      </c>
      <c r="E25" s="5" t="inlineStr">
        <is>
          <t>25.000,00</t>
        </is>
      </c>
      <c r="F25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2026-04-13T07:29:04.00Z</dcterms:created>
  <dc:creator>Tellks Tecnologia</dc:creator>
  <cp:revision>0</cp:revision>
</cp:coreProperties>
</file>