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CAM. VW COM POLIGUINDASTE, ROLL ON, FACHINI, COMPACTADOR * CARRETA BASC, EQUIPS,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10:09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=HYPERLINK("https://leilaoonline.net/lote/detalhe/822", "003")</f>
      </c>
      <c r="B11" s="4" t="s">
        <f>=HYPERLINK("https://leilaoonline.net/lote/detalhe/822", " Caminhão VW 17.210 PREF: 201088 PLACA:  DFG3971 Ano/Mod 2001 TRUCADO RENAVAM: 773215522 EQUIPAMENTO:  EQUITRAN MULTICARGA CHASSI:  9BWCK82T91R117981 LOCAL: KOLETA SP")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=HYPERLINK("https://leilaoonline.net/lote/detalhe/820", "004")</f>
      </c>
      <c r="B12" s="4" t="s">
        <f>=HYPERLINK("https://leilaoonline.net/lote/detalhe/820", " Caminhão VW 17.250 E PREF: 208047 PLACA:  ECT0867 Ano/Mod 2008 TRUCADO RENAVAM: 979131693 EQUIPAMENTO:  FACCHINI CF 1000 19 m³ CHASSI:  9BWCN82T08R845965 LOCAL: KOLETA SP")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=HYPERLINK("https://leilaoonline.net/lote/detalhe/819", "005")</f>
      </c>
      <c r="B13" s="4" t="s">
        <f>=HYPERLINK("https://leilaoonline.net/lote/detalhe/819", " Caminhão VW 17.250 E PREF: 208052 PLACA:  ECT0868 Ano/Mod 2008 TRUCADO RENAVAM: 984548580 EQUIPAMENTO:  USIMECA BRAVO - 20 CHASSI:  9BWCN82T38R8466057 LOCAL: KOLETA 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=HYPERLINK("https://leilaoonline.net/lote/detalhe/812", "006")</f>
      </c>
      <c r="B14" s="4" t="s">
        <f>=HYPERLINK("https://leilaoonline.net/lote/detalhe/812", " Caminhão VW 17.250 E PREF: 208072 PLACA:  ECT0869 Ano/Mod 2008 TRUCADO RENAVAM: 987352806 EQUIPAMENTO:  USIMECA BRAVO - 20 CHASSI:  9BWCN82T58R848487 LOCAL:  KOLETA SP 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=HYPERLINK("https://leilaoonline.net/lote/detalhe/813", "007")</f>
      </c>
      <c r="B15" s="4" t="s">
        <f>=HYPERLINK("https://leilaoonline.net/lote/detalhe/813", " Caminhão VW 17.250 E PREF: 208070 PLACA:  ECT0876 Ano/Mod 2008 TRUCADO RENAVAM: 987353497 EQUIPAMENTO:  USIMECA BRAVO - 20 CHASSI:  9BWCN82TX8R850669 LOCAL:  KOLETA SP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=HYPERLINK("https://leilaoonline.net/lote/detalhe/814", "008")</f>
      </c>
      <c r="B16" s="4" t="s">
        <f>=HYPERLINK("https://leilaoonline.net/lote/detalhe/814", " Caminhão VW 24.220 PREF: 208077 PLACA:  ECT0866 Ano/Mod 2008 TRUCADO RENAVAM: 989818900 EQUIPAMENTO:  EQUITRAN MULTICARGA CHASSI:  9BW3782T79R904148 LOCAL:  KOLETA SP ")</f>
      </c>
      <c r="C16" s="4" t="inlineStr">
        <is>
          <t>Vendido</t>
        </is>
      </c>
      <c r="D16" s="4" t="inlineStr">
        <is>
          <t>76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=HYPERLINK("https://leilaoonline.net/lote/detalhe/815", "009")</f>
      </c>
      <c r="B17" s="4" t="s">
        <f>=HYPERLINK("https://leilaoonline.net/lote/detalhe/815", " Caminhão VW 17.220 PREF: 204077 PLACA:  LUH0691 Ano/Mod 2004 TRUCADO RENAVAM: 846002051 EQUIPAMENTO:  IMAVI IMAVI 25 T CHASSI:  9BW2M82T55R506399 LOCAL:  KOLETA SP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=HYPERLINK("https://leilaoonline.net/lote/detalhe/816", "010")</f>
      </c>
      <c r="B18" s="4" t="s">
        <f>=HYPERLINK("https://leilaoonline.net/lote/detalhe/816", " Caminhão VW 17.220 PREF: 204034 PLACA:  DMW2768 Ano/Mod 2004 TRUCADO RENAVAM: 827620586 EQUIPAMENTO:  GRIMALDI POLIGUINDASTE TRIPLO CHASSI:  9BWCM82TX4R416622 LOCAL:  KOLETA SP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=HYPERLINK("https://leilaoonline.net/lote/detalhe/817", "011")</f>
      </c>
      <c r="B19" s="4" t="s">
        <f>=HYPERLINK("https://leilaoonline.net/lote/detalhe/817", " FACCHINI/ SEMI REB.E CARRETA BASCULANTE PREF: 2091090 PLACA:  DTE2781 Ano/Mod 2009 RENAVAM: 152053778 CHASSI:  94BB084399R010770 LOCAL:  KOLETA SP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=HYPERLINK("https://leilaoonline.net/lote/detalhe/823", "012")</f>
      </c>
      <c r="B20" s="4" t="s">
        <f>=HYPERLINK("https://leilaoonline.net/lote/detalhe/823", " LOTE COM 11 CAIXAS  DIVERSAS  ( patrim: 83, 814, 821,830, 845, 846, 850,  851, 852, 854, 856)  LOCAL:  KOLETA SP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=HYPERLINK("https://leilaoonline.net/lote/detalhe/824", "013")</f>
      </c>
      <c r="B21" s="4" t="s">
        <f>=HYPERLINK("https://leilaoonline.net/lote/detalhe/824", " LOTE COM 06  CAIXAS   DIVERSAS  02 P-7 PATRIM. (704) E 4 P-5 PATRIM. (116, 713, 714, 715)  LOCAL:  KOLETA SP ")</f>
      </c>
      <c r="C21" s="4" t="inlineStr">
        <is>
          <t>Vendido</t>
        </is>
      </c>
      <c r="D21" s="4" t="inlineStr">
        <is>
          <t>80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=HYPERLINK("https://leilaoonline.net/lote/detalhe/825", "014")</f>
      </c>
      <c r="B22" s="4" t="s">
        <f>=HYPERLINK("https://leilaoonline.net/lote/detalhe/825", " LOTE COM 10 Caixas Roll-On  -  DIVERSAS PATRIM. ( 1564, 1574,  1601, 1605,  2002, 2011, 2014, 2024, 2430, 25010) LOCAL:  KOLETA SP ")</f>
      </c>
      <c r="C22" s="4" t="inlineStr">
        <is>
          <t>Vendido</t>
        </is>
      </c>
      <c r="D22" s="4" t="inlineStr">
        <is>
          <t>155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=HYPERLINK("https://leilaoonline.net/lote/detalhe/827", "015")</f>
      </c>
      <c r="B23" s="4" t="s">
        <f>=HYPERLINK("https://leilaoonline.net/lote/detalhe/827", " CARRETA BASCULANTE RANDON; ANO: 2013, PL.: EXO-0440; CH.: ; COM PNEUS BONS. LOCAL:  KOLETA SP 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=HYPERLINK("https://leilaoonline.net/lote/detalhe/826", "016")</f>
      </c>
      <c r="B24" s="4" t="s">
        <f>=HYPERLINK("https://leilaoonline.net/lote/detalhe/826", " EQUIPAMENTO TIPO ROLL ON IMAVI. LOCAL:  KOLETA SP 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=HYPERLINK("https://leilaoonline.net/lote/detalhe/828", "017")</f>
      </c>
      <c r="B25" s="4" t="s">
        <f>=HYPERLINK("https://leilaoonline.net/lote/detalhe/828", " COMPACTADOR DE LIXO USIMECA LOCAL:  KOLETA SP 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=HYPERLINK("https://leilaoonline.net/lote/detalhe/829", "018")</f>
      </c>
      <c r="B26" s="4" t="s">
        <f>=HYPERLINK("https://leilaoonline.net/lote/detalhe/829", " COMPACTADOR DE LIXO USIMECA LOCAL:  KOLETA SP 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=HYPERLINK("https://leilaoonline.net/lote/detalhe/830", "019")</f>
      </c>
      <c r="B27" s="4" t="s">
        <f>=HYPERLINK("https://leilaoonline.net/lote/detalhe/830", " COMPACTADOR DE LIXO USIMECA LOCAL:  KOLETA SP 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=HYPERLINK("https://leilaoonline.net/lote/detalhe/831", "020")</f>
      </c>
      <c r="B28" s="4" t="s">
        <f>=HYPERLINK("https://leilaoonline.net/lote/detalhe/831", " COMPACTADOR DE LIXO USIMECA LOCAL:  KOLETA SP 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=HYPERLINK("https://leilaoonline.net/lote/detalhe/833", "021")</f>
      </c>
      <c r="B29" s="4" t="s">
        <f>=HYPERLINK("https://leilaoonline.net/lote/detalhe/833", " COMPACTADOR DE LIXO USIMECA LOCAL:  KOLETA SP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=HYPERLINK("https://leilaoonline.net/lote/detalhe/832", "022")</f>
      </c>
      <c r="B30" s="4" t="s">
        <f>=HYPERLINK("https://leilaoonline.net/lote/detalhe/832", " EQUIPAMENTO TIPO ROLL ON IMAVI. LOCAL:  KOLETA SP ")</f>
      </c>
      <c r="C30" s="4" t="inlineStr">
        <is>
          <t>Vendido</t>
        </is>
      </c>
      <c r="D30" s="4" t="inlineStr">
        <is>
          <t>51</t>
        </is>
      </c>
      <c r="E30" s="5" t="inlineStr">
        <is>
          <t>17.250,00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=HYPERLINK("https://leilaoonline.net/lote/detalhe/835", "023")</f>
      </c>
      <c r="B31" s="4" t="s">
        <f>=HYPERLINK("https://leilaoonline.net/lote/detalhe/835", " EQUIPAMENTO TIPO ROLL ON IMAVI. LOCAL:  KOLETA SP ")</f>
      </c>
      <c r="C31" s="4" t="inlineStr">
        <is>
          <t>Vendido</t>
        </is>
      </c>
      <c r="D31" s="4" t="inlineStr">
        <is>
          <t>40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=HYPERLINK("https://leilaoonline.net/lote/detalhe/834", "024")</f>
      </c>
      <c r="B32" s="4" t="s">
        <f>=HYPERLINK("https://leilaoonline.net/lote/detalhe/834", " EQUIPAMENTO TIPO MUNCK. LOCAL:  KOLETA SP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=HYPERLINK("https://leilaoonline.net/lote/detalhe/837", "025")</f>
      </c>
      <c r="B33" s="4" t="s">
        <f>=HYPERLINK("https://leilaoonline.net/lote/detalhe/837", " EQUIPAMENTO TIPO MUNCK. LOCAL:  KOLETA SP 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=HYPERLINK("https://leilaoonline.net/lote/detalhe/836", "026")</f>
      </c>
      <c r="B34" s="4" t="s">
        <f>=HYPERLINK("https://leilaoonline.net/lote/detalhe/836", "pref.: 2081130  GRIMALDI POLIGUINDASTE TRIPLO - LOCAL:  KOLETA RJ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=HYPERLINK("https://leilaoonline.net/lote/detalhe/838", "027")</f>
      </c>
      <c r="B35" s="4" t="s">
        <f>=HYPERLINK("https://leilaoonline.net/lote/detalhe/838", " Caminhão VW - 17-250 E PREF: 206021 PLACA:  DJE1753 Ano/Mod 2005/2006 EQUIPAMENTO:  USIMECA BRUTUS - 25 JARDAS CHASSI:  9BWCN82TX7R701628 LOCAL:  KOLETA RJ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=HYPERLINK("https://leilaoonline.net/lote/detalhe/840", "028")</f>
      </c>
      <c r="B36" s="4" t="s">
        <f>=HYPERLINK("https://leilaoonline.net/lote/detalhe/840", " Caminhão VW - 17-250 E PREF: 206025 PLACA:  DJE1980 Ano/Mod 2006 EQUIPAMENTO:  USIMECA BRUTUS - 25 JARDAS CHASSI:  9BWCN82T77R701585 LOCAL:  KOLETA RJ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=HYPERLINK("https://leilaoonline.net/lote/detalhe/839", "030")</f>
      </c>
      <c r="B37" s="4" t="s">
        <f>=HYPERLINK("https://leilaoonline.net/lote/detalhe/839", " Caminhão VW - 17-250 E PREF: 209012 PLACA:  DTE2771 Ano/Mod 2009 EQUIPAMENTO:  FACCHINI CF 1000 19 m³ CHASSI:  9BWCN82T99R928537 LOCAL:  KOLETA RJ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=HYPERLINK("https://leilaoonline.net/lote/detalhe/842", "031")</f>
      </c>
      <c r="B38" s="4" t="s">
        <f>=HYPERLINK("https://leilaoonline.net/lote/detalhe/842", " Caminhão VW - 17-250 E PREF: 209013 PLACA:  DTE2772 Ano/Mod 2009 EQUIPAMENTO:  FACCHINI CF 1000 19 m³ CHASSI:  9BWCN82T09R928166 LOCAL:  KOLETA RJ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=HYPERLINK("https://leilaoonline.net/lote/detalhe/843", "032")</f>
      </c>
      <c r="B39" s="4" t="s">
        <f>=HYPERLINK("https://leilaoonline.net/lote/detalhe/843", " Caminhão VW - 24.220 WORKER PREF: 210005 PLACA:  KNW9221 Ano/Mod 2010 EQUIPAMENTO:  GRIMALDI POLIGUINDASTE DUPLO 10 T CHASSI:  9533782T6AR027856 LOCAL:  KOLETA RJ ")</f>
      </c>
      <c r="C39" s="4" t="inlineStr">
        <is>
          <t>Vendido</t>
        </is>
      </c>
      <c r="D39" s="4" t="inlineStr">
        <is>
          <t>67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=HYPERLINK("https://leilaoonline.net/lote/detalhe/1014", "033")</f>
      </c>
      <c r="B40" s="4" t="s">
        <f>=HYPERLINK("https://leilaoonline.net/lote/detalhe/1014", "CAMINHÃO VW 17250E PREF: 210102 PLACA:  EQT6570 Ano/Mod 2010 CH.: 9533N82TXBR115906 (Frota: 210102), TRUCADO / MANUAL")</f>
      </c>
      <c r="C40" s="4" t="inlineStr">
        <is>
          <t>Vendido</t>
        </is>
      </c>
      <c r="D40" s="4" t="inlineStr">
        <is>
          <t>19</t>
        </is>
      </c>
      <c r="E40" s="5" t="inlineStr">
        <is>
          <t>31.000,00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2026-06-16T03:21:35.00Z</dcterms:created>
  <dc:creator>Tellks Tecnologia</dc:creator>
  <cp:revision>0</cp:revision>
</cp:coreProperties>
</file>