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=HYPERLINK("https://leilaoonline.net/lote/detalhe/214294", "101")</f>
      </c>
      <c r="B11" s="4" t="s">
        <f>=HYPERLINK("https://leilaoonline.net/lote/detalhe/214294", " MÁQUINA P/ FAZER VINCO SCHULER")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=HYPERLINK("https://leilaoonline.net/lote/detalhe/214296", "102")</f>
      </c>
      <c r="B12" s="4" t="s">
        <f>=HYPERLINK("https://leilaoonline.net/lote/detalhe/214296", " VENTILADOR C/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=HYPERLINK("https://leilaoonline.net/lote/detalhe/214309", "104")</f>
      </c>
      <c r="B13" s="4" t="s">
        <f>=HYPERLINK("https://leilaoonline.net/lote/detalhe/214309", " MISTURADOR C/ MOTOR DE 3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=HYPERLINK("https://leilaoonline.net/lote/detalhe/214297", "105")</f>
      </c>
      <c r="B14" s="4" t="s">
        <f>=HYPERLINK("https://leilaoonline.net/lote/detalhe/214297", " BOMBA OMEL EM INOX; C/ MOTOR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=HYPERLINK("https://leilaoonline.net/lote/detalhe/214301", "106")</f>
      </c>
      <c r="B15" s="4" t="s">
        <f>=HYPERLINK("https://leilaoonline.net/lote/detalhe/214301",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=HYPERLINK("https://leilaoonline.net/lote/detalhe/214299", "107")</f>
      </c>
      <c r="B16" s="4" t="s">
        <f>=HYPERLINK("https://leilaoonline.net/lote/detalhe/214299", " TANQUE CILÍNDRICO VERTICAL EM AÇO INOX; CAP. APROX. 400 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=HYPERLINK("https://leilaoonline.net/lote/detalhe/214306", "108")</f>
      </c>
      <c r="B17" s="4" t="s">
        <f>=HYPERLINK("https://leilaoonline.net/lote/detalhe/214306",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=HYPERLINK("https://leilaoonline.net/lote/detalhe/214307", "109")</f>
      </c>
      <c r="B18" s="4" t="s">
        <f>=HYPERLINK("https://leilaoonline.net/lote/detalhe/214307",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=HYPERLINK("https://leilaoonline.net/lote/detalhe/214302", "110")</f>
      </c>
      <c r="B19" s="4" t="s">
        <f>=HYPERLINK("https://leilaoonline.net/lote/detalhe/214302", " TALHA ELÉTRICA C/ MOTOR DE 15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700.00</t>
        </is>
      </c>
    </row>
    <row collapsed="false" customFormat="false" customHeight="false" hidden="false" ht="12.1" outlineLevel="0" r="20">
      <c r="A20" s="5" t="s">
        <f>=HYPERLINK("https://leilaoonline.net/lote/detalhe/214300", "111")</f>
      </c>
      <c r="B20" s="4" t="s">
        <f>=HYPERLINK("https://leilaoonline.net/lote/detalhe/214300", " ROSCA TRANSPORTADORA 10" EM AÇO CARBONO, COMPR. 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3.600,00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=HYPERLINK("https://leilaoonline.net/lote/detalhe/214304", "112")</f>
      </c>
      <c r="B21" s="4" t="s">
        <f>=HYPERLINK("https://leilaoonline.net/lote/detalhe/214304",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=HYPERLINK("https://leilaoonline.net/lote/detalhe/214311", "113")</f>
      </c>
      <c r="B22" s="4" t="s">
        <f>=HYPERLINK("https://leilaoonline.net/lote/detalhe/214311",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=HYPERLINK("https://leilaoonline.net/lote/detalhe/214303", "114")</f>
      </c>
      <c r="B23" s="4" t="s">
        <f>=HYPERLINK("https://leilaoonline.net/lote/detalhe/214303",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=HYPERLINK("https://leilaoonline.net/lote/detalhe/214298", "115")</f>
      </c>
      <c r="B24" s="4" t="s">
        <f>=HYPERLINK("https://leilaoonline.net/lote/detalhe/214298",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=HYPERLINK("https://leilaoonline.net/lote/detalhe/214310", "116")</f>
      </c>
      <c r="B25" s="4" t="s">
        <f>=HYPERLINK("https://leilaoonline.net/lote/detalhe/214310",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=HYPERLINK("https://leilaoonline.net/lote/detalhe/214313", "117")</f>
      </c>
      <c r="B26" s="4" t="s">
        <f>=HYPERLINK("https://leilaoonline.net/lote/detalhe/214313",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=HYPERLINK("https://leilaoonline.net/lote/detalhe/214305", "119")</f>
      </c>
      <c r="B27" s="4" t="s">
        <f>=HYPERLINK("https://leilaoonline.net/lote/detalhe/214305", " TALHA PONTEMAC")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=HYPERLINK("https://leilaoonline.net/lote/detalhe/214312", "120")</f>
      </c>
      <c r="B28" s="4" t="s">
        <f>=HYPERLINK("https://leilaoonline.net/lote/detalhe/214312", " DOBRADEIRA; COMP. 2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=HYPERLINK("https://leilaoonline.net/lote/detalhe/214295", "123")</f>
      </c>
      <c r="B29" s="4" t="s">
        <f>=HYPERLINK("https://leilaoonline.net/lote/detalhe/214295",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=HYPERLINK("https://leilaoonline.net/lote/detalhe/214316", "124")</f>
      </c>
      <c r="B30" s="4" t="s">
        <f>=HYPERLINK("https://leilaoonline.net/lote/detalhe/214316", " UNIDADE HIDRÁULICA; C/ MOTOR DE 10 CV")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=HYPERLINK("https://leilaoonline.net/lote/detalhe/214315", "125")</f>
      </c>
      <c r="B31" s="4" t="s">
        <f>=HYPERLINK("https://leilaoonline.net/lote/detalhe/214315", " SERRA DE FITA MR-270")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=HYPERLINK("https://leilaoonline.net/lote/detalhe/214319", "126")</f>
      </c>
      <c r="B32" s="4" t="s">
        <f>=HYPERLINK("https://leilaoonline.net/lote/detalhe/214319",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=HYPERLINK("https://leilaoonline.net/lote/detalhe/214317", "127")</f>
      </c>
      <c r="B33" s="4" t="s">
        <f>=HYPERLINK("https://leilaoonline.net/lote/detalhe/214317",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=HYPERLINK("https://leilaoonline.net/lote/detalhe/214336", "129")</f>
      </c>
      <c r="B34" s="4" t="s">
        <f>=HYPERLINK("https://leilaoonline.net/lote/detalhe/214336",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=HYPERLINK("https://leilaoonline.net/lote/detalhe/214318", "130")</f>
      </c>
      <c r="B35" s="4" t="s">
        <f>=HYPERLINK("https://leilaoonline.net/lote/detalhe/214318",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=HYPERLINK("https://leilaoonline.net/lote/detalhe/214320", "131")</f>
      </c>
      <c r="B36" s="4" t="s">
        <f>=HYPERLINK("https://leilaoonline.net/lote/detalhe/214320",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=HYPERLINK("https://leilaoonline.net/lote/detalhe/214326", "132")</f>
      </c>
      <c r="B37" s="4" t="s">
        <f>=HYPERLINK("https://leilaoonline.net/lote/detalhe/214326",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=HYPERLINK("https://leilaoonline.net/lote/detalhe/214332", "133")</f>
      </c>
      <c r="B38" s="4" t="s">
        <f>=HYPERLINK("https://leilaoonline.net/lote/detalhe/214332",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=HYPERLINK("https://leilaoonline.net/lote/detalhe/214322", "134")</f>
      </c>
      <c r="B39" s="4" t="s">
        <f>=HYPERLINK("https://leilaoonline.net/lote/detalhe/214322",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=HYPERLINK("https://leilaoonline.net/lote/detalhe/214325", "135")</f>
      </c>
      <c r="B40" s="4" t="s">
        <f>=HYPERLINK("https://leilaoonline.net/lote/detalhe/214325",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=HYPERLINK("https://leilaoonline.net/lote/detalhe/214337", "136")</f>
      </c>
      <c r="B41" s="4" t="s">
        <f>=HYPERLINK("https://leilaoonline.net/lote/detalhe/214337",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=HYPERLINK("https://leilaoonline.net/lote/detalhe/214329", "137")</f>
      </c>
      <c r="B42" s="4" t="s">
        <f>=HYPERLINK("https://leilaoonline.net/lote/detalhe/214329",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=HYPERLINK("https://leilaoonline.net/lote/detalhe/214323", "138")</f>
      </c>
      <c r="B43" s="4" t="s">
        <f>=HYPERLINK("https://leilaoonline.net/lote/detalhe/214323",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=HYPERLINK("https://leilaoonline.net/lote/detalhe/214324", "139")</f>
      </c>
      <c r="B44" s="4" t="s">
        <f>=HYPERLINK("https://leilaoonline.net/lote/detalhe/214324",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=HYPERLINK("https://leilaoonline.net/lote/detalhe/214333", "140")</f>
      </c>
      <c r="B45" s="4" t="s">
        <f>=HYPERLINK("https://leilaoonline.net/lote/detalhe/214333",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=HYPERLINK("https://leilaoonline.net/lote/detalhe/214328", "141")</f>
      </c>
      <c r="B46" s="4" t="s">
        <f>=HYPERLINK("https://leilaoonline.net/lote/detalhe/214328",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=HYPERLINK("https://leilaoonline.net/lote/detalhe/214321", "142")</f>
      </c>
      <c r="B47" s="4" t="s">
        <f>=HYPERLINK("https://leilaoonline.net/lote/detalhe/214321",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=HYPERLINK("https://leilaoonline.net/lote/detalhe/214327", "143")</f>
      </c>
      <c r="B48" s="4" t="s">
        <f>=HYPERLINK("https://leilaoonline.net/lote/detalhe/214327",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=HYPERLINK("https://leilaoonline.net/lote/detalhe/214335", "144")</f>
      </c>
      <c r="B49" s="4" t="s">
        <f>=HYPERLINK("https://leilaoonline.net/lote/detalhe/214335",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=HYPERLINK("https://leilaoonline.net/lote/detalhe/214342", "145")</f>
      </c>
      <c r="B50" s="4" t="s">
        <f>=HYPERLINK("https://leilaoonline.net/lote/detalhe/214342",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=HYPERLINK("https://leilaoonline.net/lote/detalhe/214330", "147")</f>
      </c>
      <c r="B51" s="4" t="s">
        <f>=HYPERLINK("https://leilaoonline.net/lote/detalhe/214330", " SERRA DE FITA EM INOX BECCARO SF282N220")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=HYPERLINK("https://leilaoonline.net/lote/detalhe/214340", "148")</f>
      </c>
      <c r="B52" s="4" t="s">
        <f>=HYPERLINK("https://leilaoonline.net/lote/detalhe/214340", " ASPIRADOR DE PÓ INDUSTRIAL; C/ MOTOR DE 7,5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3.600,00</t>
        </is>
      </c>
      <c r="F52" s="4" t="inlineStr">
        <is>
          <t>400.00</t>
        </is>
      </c>
    </row>
    <row collapsed="false" customFormat="false" customHeight="false" hidden="false" ht="12.1" outlineLevel="0" r="53">
      <c r="A53" s="5" t="s">
        <f>=HYPERLINK("https://leilaoonline.net/lote/detalhe/214314", "149")</f>
      </c>
      <c r="B53" s="4" t="s">
        <f>=HYPERLINK("https://leilaoonline.net/lote/detalhe/214314", " SERRA DE FITA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=HYPERLINK("https://leilaoonline.net/lote/detalhe/214334", "150")</f>
      </c>
      <c r="B54" s="4" t="s">
        <f>=HYPERLINK("https://leilaoonline.net/lote/detalhe/214334", " ELEVADOR MANUAL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=HYPERLINK("https://leilaoonline.net/lote/detalhe/214339", "151")</f>
      </c>
      <c r="B55" s="4" t="s">
        <f>=HYPERLINK("https://leilaoonline.net/lote/detalhe/214339", " 3 BOMBAS CENTRÍFUGAS EM INOX KSB; C/ MOTOR DE 5 CV; Q: 1,5 M³/H")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10.800,00</t>
        </is>
      </c>
      <c r="F55" s="4" t="inlineStr">
        <is>
          <t>1200.00</t>
        </is>
      </c>
    </row>
    <row collapsed="false" customFormat="false" customHeight="false" hidden="false" ht="12.1" outlineLevel="0" r="56">
      <c r="A56" s="5" t="s">
        <f>=HYPERLINK("https://leilaoonline.net/lote/detalhe/214341", "152")</f>
      </c>
      <c r="B56" s="4" t="s">
        <f>=HYPERLINK("https://leilaoonline.net/lote/detalhe/214341", " 5 BOMBAS EH BOMBAS")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=HYPERLINK("https://leilaoonline.net/lote/detalhe/214338", "153")</f>
      </c>
      <c r="B57" s="4" t="s">
        <f>=HYPERLINK("https://leilaoonline.net/lote/detalhe/214338", " PLAINA LIMADORA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=HYPERLINK("https://leilaoonline.net/lote/detalhe/214343", "154")</f>
      </c>
      <c r="B58" s="4" t="s">
        <f>=HYPERLINK("https://leilaoonline.net/lote/detalhe/214343", " TROCADOR DE CALOR EM INOX ALFA LAVAL")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=HYPERLINK("https://leilaoonline.net/lote/detalhe/214331", "155")</f>
      </c>
      <c r="B59" s="4" t="s">
        <f>=HYPERLINK("https://leilaoonline.net/lote/detalhe/214331", " FILTRO-PRENSA EM AÇO CARBONO BOMAX; C/ PLACAS EM PP")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13.200,00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=HYPERLINK("https://leilaoonline.net/lote/detalhe/214352", "156")</f>
      </c>
      <c r="B60" s="4" t="s">
        <f>=HYPERLINK("https://leilaoonline.net/lote/detalhe/214352", " PALETEIRA ELÉTRICA CROWN MOD. 40GPM-4-12; CAP. 1200 KG; C/ BATERIA E S/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=HYPERLINK("https://leilaoonline.net/lote/detalhe/214308", "157")</f>
      </c>
      <c r="B61" s="4" t="s">
        <f>=HYPERLINK("https://leilaoonline.net/lote/detalhe/214308", " OXIGENADOR EM FIBRA; C/ MOTOR DE 2 CV, RPM 1700")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=HYPERLINK("https://leilaoonline.net/lote/detalhe/214345", "158")</f>
      </c>
      <c r="B62" s="4" t="s">
        <f>=HYPERLINK("https://leilaoonline.net/lote/detalhe/214345", " GUINCHO C/ MOTOFREIO; C/ MOTOR DE 15 CV")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4.200,00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=HYPERLINK("https://leilaoonline.net/lote/detalhe/214351", "159")</f>
      </c>
      <c r="B63" s="4" t="s">
        <f>=HYPERLINK("https://leilaoonline.net/lote/detalhe/214351", " 3 EXPOSITORES REFRIGERADOS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5.400,00</t>
        </is>
      </c>
      <c r="F63" s="4" t="inlineStr">
        <is>
          <t>600.00</t>
        </is>
      </c>
    </row>
    <row collapsed="false" customFormat="false" customHeight="false" hidden="false" ht="12.1" outlineLevel="0" r="64">
      <c r="A64" s="5" t="s">
        <f>=HYPERLINK("https://leilaoonline.net/lote/detalhe/214344", "160")</f>
      </c>
      <c r="B64" s="4" t="s">
        <f>=HYPERLINK("https://leilaoonline.net/lote/detalhe/214344", " TROCADOR DE CALOR EM INOX ALFA LAVAL")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800.00</t>
        </is>
      </c>
    </row>
    <row collapsed="false" customFormat="false" customHeight="false" hidden="false" ht="12.1" outlineLevel="0" r="65">
      <c r="A65" s="5" t="s">
        <f>=HYPERLINK("https://leilaoonline.net/lote/detalhe/214347", "162")</f>
      </c>
      <c r="B65" s="4" t="s">
        <f>=HYPERLINK("https://leilaoonline.net/lote/detalhe/214347", " 3 MOTOBOMBAS C/ MOTOR DE 30 CV E 2 MOTOBOMBAS C/ MOTOR DE 20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11.400,00</t>
        </is>
      </c>
      <c r="F65" s="4" t="inlineStr">
        <is>
          <t>1300.00</t>
        </is>
      </c>
    </row>
    <row collapsed="false" customFormat="false" customHeight="false" hidden="false" ht="12.1" outlineLevel="0" r="66">
      <c r="A66" s="5" t="s">
        <f>=HYPERLINK("https://leilaoonline.net/lote/detalhe/214354", "164")</f>
      </c>
      <c r="B66" s="4" t="s">
        <f>=HYPERLINK("https://leilaoonline.net/lote/detalhe/214354", " 2 MOTOBOMBAS; C/ MOTOR DE 30 CV, RPM 3510")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=HYPERLINK("https://leilaoonline.net/lote/detalhe/214346", "166")</f>
      </c>
      <c r="B67" s="4" t="s">
        <f>=HYPERLINK("https://leilaoonline.net/lote/detalhe/214346", " MOTOR WEG DE 100 CV, RPM 1750, 440 V; COM PÉ")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9.300,00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=HYPERLINK("https://leilaoonline.net/lote/detalhe/214349", "167")</f>
      </c>
      <c r="B68" s="4" t="s">
        <f>=HYPERLINK("https://leilaoonline.net/lote/detalhe/214349", " MOTOR WEG DE 100 CV, RPM 1750, 440 V; COM PÉ")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9.300,00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=HYPERLINK("https://leilaoonline.net/lote/detalhe/214350", "168")</f>
      </c>
      <c r="B69" s="4" t="s">
        <f>=HYPERLINK("https://leilaoonline.net/lote/detalhe/214350", " REDUTOR DE ATÉ 75 CV; RELAÇÃO 1:16")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1400.00</t>
        </is>
      </c>
    </row>
    <row collapsed="false" customFormat="false" customHeight="false" hidden="false" ht="12.1" outlineLevel="0" r="70">
      <c r="A70" s="5" t="s">
        <f>=HYPERLINK("https://leilaoonline.net/lote/detalhe/214361", "170")</f>
      </c>
      <c r="B70" s="4" t="s">
        <f>=HYPERLINK("https://leilaoonline.net/lote/detalhe/214361", " 2 MOTORREDUTORES SEW C/ MOTOR DE 6 CV E 1 MOTORREDUTOR SEW C/ MOTOR DE 7,5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=HYPERLINK("https://leilaoonline.net/lote/detalhe/214357", "171")</f>
      </c>
      <c r="B71" s="4" t="s">
        <f>=HYPERLINK("https://leilaoonline.net/lote/detalhe/214357", " REDUTOR BORGMAR ATÉ 150 CV; RELAÇÃO 1:31")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=HYPERLINK("https://leilaoonline.net/lote/detalhe/214348", "173")</f>
      </c>
      <c r="B72" s="4" t="s">
        <f>=HYPERLINK("https://leilaoonline.net/lote/detalhe/214348", " SERRA DE FITA RONEMAK MOD. 3/4; C/ MESA 300x300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=HYPERLINK("https://leilaoonline.net/lote/detalhe/214356", "174")</f>
      </c>
      <c r="B73" s="4" t="s">
        <f>=HYPERLINK("https://leilaoonline.net/lote/detalhe/214356", " REDUTOR C/ MOTOR DE 15 CV; RELAÇÃO 1:139")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7.200,00</t>
        </is>
      </c>
      <c r="F73" s="4" t="inlineStr">
        <is>
          <t>800.00</t>
        </is>
      </c>
    </row>
    <row collapsed="false" customFormat="false" customHeight="false" hidden="false" ht="12.1" outlineLevel="0" r="74">
      <c r="A74" s="5" t="s">
        <f>=HYPERLINK("https://leilaoonline.net/lote/detalhe/214353", "175")</f>
      </c>
      <c r="B74" s="4" t="s">
        <f>=HYPERLINK("https://leilaoonline.net/lote/detalhe/214353", " REDUTOR U-18; RELAÇÃO 1:60")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=HYPERLINK("https://leilaoonline.net/lote/detalhe/214360", "176")</f>
      </c>
      <c r="B75" s="4" t="s">
        <f>=HYPERLINK("https://leilaoonline.net/lote/detalhe/214360", " FURADEIRA FRESADORA KONE KFF 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13.200,00</t>
        </is>
      </c>
      <c r="F75" s="4" t="inlineStr">
        <is>
          <t>1500.00</t>
        </is>
      </c>
    </row>
    <row collapsed="false" customFormat="false" customHeight="false" hidden="false" ht="12.1" outlineLevel="0" r="76">
      <c r="A76" s="5" t="s">
        <f>=HYPERLINK("https://leilaoonline.net/lote/detalhe/214355", "177")</f>
      </c>
      <c r="B76" s="4" t="s">
        <f>=HYPERLINK("https://leilaoonline.net/lote/detalhe/214355", " BOMBA FAMAC C/ MOTOR DE 10 CV, RPM 3530")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=HYPERLINK("https://leilaoonline.net/lote/detalhe/214365", "178")</f>
      </c>
      <c r="B77" s="4" t="s">
        <f>=HYPERLINK("https://leilaoonline.net/lote/detalhe/214365", " REDUTOR FALK; RELAÇÃO 1:7")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=HYPERLINK("https://leilaoonline.net/lote/detalhe/214370", "180")</f>
      </c>
      <c r="B78" s="4" t="s">
        <f>=HYPERLINK("https://leilaoonline.net/lote/detalhe/214370", " AUTOCLAVE LUFERCO")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=HYPERLINK("https://leilaoonline.net/lote/detalhe/214359", "181")</f>
      </c>
      <c r="B79" s="4" t="s">
        <f>=HYPERLINK("https://leilaoonline.net/lote/detalhe/214359", "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=HYPERLINK("https://leilaoonline.net/lote/detalhe/214364", "182")</f>
      </c>
      <c r="B80" s="4" t="s">
        <f>=HYPERLINK("https://leilaoonline.net/lote/detalhe/214364", " ESMERIL")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2.400,00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=HYPERLINK("https://leilaoonline.net/lote/detalhe/214369", "184")</f>
      </c>
      <c r="B81" s="4" t="s">
        <f>=HYPERLINK("https://leilaoonline.net/lote/detalhe/214369", " TANQUE CILINDRICO VERTICAL EM AÇO CARBONO C/ SERPENTINA EM INOX; CAP. 30000 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1700.00</t>
        </is>
      </c>
    </row>
    <row collapsed="false" customFormat="false" customHeight="false" hidden="false" ht="12.1" outlineLevel="0" r="82">
      <c r="A82" s="5" t="s">
        <f>=HYPERLINK("https://leilaoonline.net/lote/detalhe/214367", "185")</f>
      </c>
      <c r="B82" s="4" t="s">
        <f>=HYPERLINK("https://leilaoonline.net/lote/detalhe/214367", " ROTULADORA PH-410")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5.400,00</t>
        </is>
      </c>
      <c r="F82" s="4" t="inlineStr">
        <is>
          <t>600.00</t>
        </is>
      </c>
    </row>
    <row collapsed="false" customFormat="false" customHeight="false" hidden="false" ht="12.1" outlineLevel="0" r="83">
      <c r="A83" s="5" t="s">
        <f>=HYPERLINK("https://leilaoonline.net/lote/detalhe/214366", "186")</f>
      </c>
      <c r="B83" s="4" t="s">
        <f>=HYPERLINK("https://leilaoonline.net/lote/detalhe/214366", " ESTEIRA EM AÇO INOX C/ MOTORREDUTOR")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3.600,00</t>
        </is>
      </c>
      <c r="F83" s="4" t="inlineStr">
        <is>
          <t>400.00</t>
        </is>
      </c>
    </row>
    <row collapsed="false" customFormat="false" customHeight="false" hidden="false" ht="12.1" outlineLevel="0" r="84">
      <c r="A84" s="5" t="s">
        <f>=HYPERLINK("https://leilaoonline.net/lote/detalhe/214358", "191")</f>
      </c>
      <c r="B84" s="4" t="s">
        <f>=HYPERLINK("https://leilaoonline.net/lote/detalhe/214358", " GERADOR DE ÁGUA QUENTE")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=HYPERLINK("https://leilaoonline.net/lote/detalhe/214371", "192")</f>
      </c>
      <c r="B85" s="4" t="s">
        <f>=HYPERLINK("https://leilaoonline.net/lote/detalhe/214371", " 4 CABEÇOTES DE COMPRESSOR")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=HYPERLINK("https://leilaoonline.net/lote/detalhe/214368", "194")</f>
      </c>
      <c r="B86" s="4" t="s">
        <f>=HYPERLINK("https://leilaoonline.net/lote/detalhe/214368", " SELADORA CYKLOP")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=HYPERLINK("https://leilaoonline.net/lote/detalhe/214363", "195")</f>
      </c>
      <c r="B87" s="4" t="s">
        <f>=HYPERLINK("https://leilaoonline.net/lote/detalhe/214363", " FILTRO DE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=HYPERLINK("https://leilaoonline.net/lote/detalhe/214362", "196")</f>
      </c>
      <c r="B88" s="4" t="s">
        <f>=HYPERLINK("https://leilaoonline.net/lote/detalhe/214362", " SERRA P/ METAIS COM ACIONAMENTO HIDRÁULICO")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2026-04-04T07:24:09.00Z</dcterms:created>
  <dc:creator>Tellks Tecnologia</dc:creator>
  <cp:revision>0</cp:revision>
</cp:coreProperties>
</file>