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VEÌCULOS,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=HYPERLINK("https://leilaoonline.net/lote/detalhe/213276", "1001")</f>
      </c>
      <c r="B11" s="4" t="s">
        <f>=HYPERLINK("https://leilaoonline.net/lote/detalhe/213276", "[ VÍDEO ] MITISUBISHI L200 4X4 GL.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=HYPERLINK("https://leilaoonline.net/lote/detalhe/213248", "1002")</f>
      </c>
      <c r="B12" s="4" t="s">
        <f>=HYPERLINK("https://leilaoonline.net/lote/detalhe/213248",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=HYPERLINK("https://leilaoonline.net/lote/detalhe/213270", "1003")</f>
      </c>
      <c r="B13" s="4" t="s">
        <f>=HYPERLINK("https://leilaoonline.net/lote/detalhe/213270",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=HYPERLINK("https://leilaoonline.net/lote/detalhe/213271", "1004")</f>
      </c>
      <c r="B14" s="4" t="s">
        <f>=HYPERLINK("https://leilaoonline.net/lote/detalhe/213271",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=HYPERLINK("https://leilaoonline.net/lote/detalhe/213277", "1005")</f>
      </c>
      <c r="B15" s="4" t="s">
        <f>=HYPERLINK("https://leilaoonline.net/lote/detalhe/213277", "SUCATA - FIAT UNO MILLE FIRE FLEX - 2005/2006")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990,00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=HYPERLINK("https://leilaoonline.net/lote/detalhe/213278", "1006")</f>
      </c>
      <c r="B16" s="4" t="s">
        <f>=HYPERLINK("https://leilaoonline.net/lote/detalhe/213278", "VW GOL 1.6 RALLYE ANO 2012/2013 /COR PRETA /FLEX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=HYPERLINK("https://leilaoonline.net/lote/detalhe/213275", "1007")</f>
      </c>
      <c r="B17" s="4" t="s">
        <f>=HYPERLINK("https://leilaoonline.net/lote/detalhe/213275", "VW / PARATI 1.8 CONFORT L . FLEX. ANO 06/06")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=HYPERLINK("https://leilaoonline.net/lote/detalhe/213258", "1012")</f>
      </c>
      <c r="B18" s="4" t="s">
        <f>=HYPERLINK("https://leilaoonline.net/lote/detalhe/213258", " Nissan Frontier S. 4x4. Diesel. Ano 2014")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=HYPERLINK("https://leilaoonline.net/lote/detalhe/213264", "1016")</f>
      </c>
      <c r="B19" s="4" t="s">
        <f>=HYPERLINK("https://leilaoonline.net/lote/detalhe/213264", "FORD RURAL WILLYS GASOLINA E GNV. ANO 1966")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=HYPERLINK("https://leilaoonline.net/lote/detalhe/213266", "1017")</f>
      </c>
      <c r="B20" s="4" t="s">
        <f>=HYPERLINK("https://leilaoonline.net/lote/detalhe/213266", " FIAT / STRADA WORKING ANO 2013/2014 - BRANCA - FLEX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=HYPERLINK("https://leilaoonline.net/lote/detalhe/213267", "1019")</f>
      </c>
      <c r="B21" s="4" t="s">
        <f>=HYPERLINK("https://leilaoonline.net/lote/detalhe/213267", "VW SAVEIRO 1.8 ano 2005/2006 - FLEX - AMBULÂNCIA 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=HYPERLINK("https://leilaoonline.net/lote/detalhe/213274", "2003")</f>
      </c>
      <c r="B22" s="4" t="s">
        <f>=HYPERLINK("https://leilaoonline.net/lote/detalhe/213274", " Caminhão Volvo fh 12 380 4x2 toco ano 2001")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=HYPERLINK("https://leilaoonline.net/lote/detalhe/213253", "2004")</f>
      </c>
      <c r="B23" s="4" t="s">
        <f>=HYPERLINK("https://leilaoonline.net/lote/detalhe/213253", "CAMINHÃO VW 17.190 WORKER. ANO: 2012 / 2013. REVISADO. FUNCIONANDO. PNEUS SEMI NOVOS. CAMINHÂO NO CHASSI. EQUIPAMENTO NÂO INCLUSO.")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=HYPERLINK("https://leilaoonline.net/lote/detalhe/213255", "2005")</f>
      </c>
      <c r="B24" s="4" t="s">
        <f>=HYPERLINK("https://leilaoonline.net/lote/detalhe/213255", "CAMINHÃO VW 17.190 WORKER. ANO 2012/ 2013. REVISADO. FUNCIONANDO. PNEUS SEMI NOVOS. EQUIPAMENTO NÃO INCLUSO.")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=HYPERLINK("https://leilaoonline.net/lote/detalhe/213260", "2009")</f>
      </c>
      <c r="B25" s="4" t="s">
        <f>=HYPERLINK("https://leilaoonline.net/lote/detalhe/213260", " CAVALO 6X2 VOLVO FH 380-6X2. ANO 2004")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=HYPERLINK("https://leilaoonline.net/lote/detalhe/213268", "2011")</f>
      </c>
      <c r="B26" s="4" t="s">
        <f>=HYPERLINK("https://leilaoonline.net/lote/detalhe/213268", "VW 12.170  BT ANO 1999/1999 - BRANCA - DIESEL - TOCO -no chassi")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=HYPERLINK("https://leilaoonline.net/lote/detalhe/212063", "3000")</f>
      </c>
      <c r="B27" s="4" t="s">
        <f>=HYPERLINK("https://leilaoonline.net/lote/detalhe/212063", "PÁ CARREGADEIRA KOMATSU  MOD.WA-380 /209 - ano 2009 - SEM TORQUE - COM MOTOR CUMMINS ELETRÔNICO")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=HYPERLINK("https://leilaoonline.net/lote/detalhe/212107", "3001")</f>
      </c>
      <c r="B28" s="4" t="s">
        <f>=HYPERLINK("https://leilaoonline.net/lote/detalhe/212107", "[ VÍDEO ] PICADOR FLORESTAL FEZER MÓVEL ANO 2013 - Aprox. 1.000 HORAS - (POUCO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=HYPERLINK("https://leilaoonline.net/lote/detalhe/212025", "3003")</f>
      </c>
      <c r="B29" s="4" t="s">
        <f>=HYPERLINK("https://leilaoonline.net/lote/detalhe/212025", "Pá Carregadeira Caterpillar mod. 924H ano 2012. Aprox. 10.700 horas (cabine original)")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=HYPERLINK("https://leilaoonline.net/lote/detalhe/212029", "3004")</f>
      </c>
      <c r="B30" s="4" t="s">
        <f>=HYPERLINK("https://leilaoonline.net/lote/detalhe/212029", "[ VÍDEOS ] ESCAVADEIRA HIDRÁULICA CATERPILLAR MOD. 312 DL ANO 2014. MOTOR MAXION S4T - APROX. 6.000 HRS.")</f>
      </c>
      <c r="C30" s="4" t="inlineStr">
        <is>
          <t>Não vendido</t>
        </is>
      </c>
      <c r="D30" s="4" t="inlineStr">
        <is>
          <t>79</t>
        </is>
      </c>
      <c r="E30" s="5" t="inlineStr">
        <is>
          <t>205.000,00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=HYPERLINK("https://leilaoonline.net/lote/detalhe/212031", "3005")</f>
      </c>
      <c r="B31" s="4" t="s">
        <f>=HYPERLINK("https://leilaoonline.net/lote/detalhe/212031", "ESCAVADEIRA CATERPILLAR MOD. 315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=HYPERLINK("https://leilaoonline.net/lote/detalhe/212037", "3006")</f>
      </c>
      <c r="B32" s="4" t="s">
        <f>=HYPERLINK("https://leilaoonline.net/lote/detalhe/212037", "PÁ CARREGADEIRA SDLG MOD. LG936L ANO 2006")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=HYPERLINK("https://leilaoonline.net/lote/detalhe/212042", "3007")</f>
      </c>
      <c r="B33" s="4" t="s">
        <f>=HYPERLINK("https://leilaoonline.net/lote/detalhe/212042", "[ VÍDEO ] Escavadeira Volvo Ec 220D Ano 2015 Operacional.")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=HYPERLINK("https://leilaoonline.net/lote/detalhe/212017", "3008")</f>
      </c>
      <c r="B34" s="4" t="s">
        <f>=HYPERLINK("https://leilaoonline.net/lote/detalhe/212017", " TRATOR DEUTZ DM ANO 1963 -CILINDROS REFRIGERADOS A AR (ORIGINAL)")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=HYPERLINK("https://leilaoonline.net/lote/detalhe/212071", "3009")</f>
      </c>
      <c r="B35" s="4" t="s">
        <f>=HYPERLINK("https://leilaoonline.net/lote/detalhe/212071", "EMPILHADEIRA  MARCA HELI MOD. CPC D100 - CAPAC. 10 TON. ANO 2012 -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=HYPERLINK("https://leilaoonline.net/lote/detalhe/212122", "3010")</f>
      </c>
      <c r="B36" s="4" t="s">
        <f>=HYPERLINK("https://leilaoonline.net/lote/detalhe/212122", "Empilhadeira marca Maximal – capac. 4,5 Ton – Ano 2014 – toda revisada. Operacional")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60.000,00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=HYPERLINK("https://leilaoonline.net/lote/detalhe/212150", "3011")</f>
      </c>
      <c r="B37" s="4" t="s">
        <f>=HYPERLINK("https://leilaoonline.net/lote/detalhe/212150", "ESCAVADEIRA CATERPILLAR MOD. 320GC ANO 2021 4 CILINDROS -  1.000 HRS APROX. -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=HYPERLINK("https://leilaoonline.net/lote/detalhe/212125", "3012")</f>
      </c>
      <c r="B38" s="4" t="s">
        <f>=HYPERLINK("https://leilaoonline.net/lote/detalhe/212125", "TRATOR AGRÍCOLA VOLVO 350")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=HYPERLINK("https://leilaoonline.net/lote/detalhe/212062", "3013")</f>
      </c>
      <c r="B39" s="4" t="s">
        <f>=HYPERLINK("https://leilaoonline.net/lote/detalhe/212062", "[ VÍDEO ] PÁ CARREGADEIRA KOMATSU  MOD. WA-320   ANO 2007")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10000.00</t>
        </is>
      </c>
    </row>
    <row collapsed="false" customFormat="false" customHeight="false" hidden="false" ht="12.1" outlineLevel="0" r="40">
      <c r="A40" s="5" t="s">
        <f>=HYPERLINK("https://leilaoonline.net/lote/detalhe/212160", "3014")</f>
      </c>
      <c r="B40" s="4" t="s">
        <f>=HYPERLINK("https://leilaoonline.net/lote/detalhe/212160", "Escavadeira Case 240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=HYPERLINK("https://leilaoonline.net/lote/detalhe/212068", "3015")</f>
      </c>
      <c r="B41" s="4" t="s">
        <f>=HYPERLINK("https://leilaoonline.net/lote/detalhe/212068", "[ VÍDEO ] PÁ CARREGADEIRA MICHIGAN MOD. 55C ARTICULADA TRANSMISSÃO CLARCK DANA 22.000 - ANO APROX. 1995. BATERIA NOVA")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=HYPERLINK("https://leilaoonline.net/lote/detalhe/212067", "3016")</f>
      </c>
      <c r="B42" s="4" t="s">
        <f>=HYPERLINK("https://leilaoonline.net/lote/detalhe/212067", "[ VÍDEO ] PÁ CARREGADEIRA MICHIGAN MOD. 55C ARTICULADA TRANSMISSÃO 18.000 - ANO APROX. 1995. BATERIA NOVA")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=HYPERLINK("https://leilaoonline.net/lote/detalhe/212144", "3021")</f>
      </c>
      <c r="B43" s="4" t="s">
        <f>=HYPERLINK("https://leilaoonline.net/lote/detalhe/212144", " PÁ CARREGADEIRA NEW HOLLND MOD. 12B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129.000,00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=HYPERLINK("https://leilaoonline.net/lote/detalhe/212141", "3022")</f>
      </c>
      <c r="B44" s="4" t="s">
        <f>=HYPERLINK("https://leilaoonline.net/lote/detalhe/212141", " PÁ CARREGADEIRA CASE MOD. W20E ANO 2011")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750.00</t>
        </is>
      </c>
    </row>
    <row collapsed="false" customFormat="false" customHeight="false" hidden="false" ht="12.1" outlineLevel="0" r="45">
      <c r="A45" s="5" t="s">
        <f>=HYPERLINK("https://leilaoonline.net/lote/detalhe/212143", "3023")</f>
      </c>
      <c r="B45" s="4" t="s">
        <f>=HYPERLINK("https://leilaoonline.net/lote/detalhe/212143", " PÁ CARREGADEIRA FIATALLIS MOD. 1900B ANO 1980 MOTOR 352 TRANSMISSÃO CLARKVILLE 28")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79.000,00</t>
        </is>
      </c>
      <c r="F45" s="4" t="inlineStr">
        <is>
          <t>750.00</t>
        </is>
      </c>
    </row>
    <row collapsed="false" customFormat="false" customHeight="false" hidden="false" ht="12.1" outlineLevel="0" r="46">
      <c r="A46" s="5" t="s">
        <f>=HYPERLINK("https://leilaoonline.net/lote/detalhe/212145", "3024")</f>
      </c>
      <c r="B46" s="4" t="s">
        <f>=HYPERLINK("https://leilaoonline.net/lote/detalhe/212145", " PÁ CARREGADEIRA MICHIGAN MOD. 75III ANO 1978")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62.000,00</t>
        </is>
      </c>
      <c r="F46" s="4" t="inlineStr">
        <is>
          <t>750.00</t>
        </is>
      </c>
    </row>
    <row collapsed="false" customFormat="false" customHeight="false" hidden="false" ht="12.1" outlineLevel="0" r="47">
      <c r="A47" s="5" t="s">
        <f>=HYPERLINK("https://leilaoonline.net/lote/detalhe/212142", "3025")</f>
      </c>
      <c r="B47" s="4" t="s">
        <f>=HYPERLINK("https://leilaoonline.net/lote/detalhe/212142", " EXTRUSORA DE MEIO FIO MOTOR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=HYPERLINK("https://leilaoonline.net/lote/detalhe/212151", "3026")</f>
      </c>
      <c r="B48" s="4" t="s">
        <f>=HYPERLINK("https://leilaoonline.net/lote/detalhe/212151", "Pá Carregadeira Case W-7. Funcionando")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=HYPERLINK("https://leilaoonline.net/lote/detalhe/212152", "3027")</f>
      </c>
      <c r="B49" s="4" t="s">
        <f>=HYPERLINK("https://leilaoonline.net/lote/detalhe/212152", "Retroescavadeira New Holland modelo LB90 ano 2010 documentada. Funcionando.")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=HYPERLINK("https://leilaoonline.net/lote/detalhe/212899", "3028")</f>
      </c>
      <c r="B50" s="4" t="s">
        <f>=HYPERLINK("https://leilaoonline.net/lote/detalhe/212899", "3 PNEUS 24.5 ARO32 - DIAGONAL")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=HYPERLINK("https://leilaoonline.net/lote/detalhe/213272", "4001")</f>
      </c>
      <c r="B51" s="4" t="s">
        <f>=HYPERLINK("https://leilaoonline.net/lote/detalhe/213272", " Manipulador telescópico marca Faresin altura de trabalho 17 metros. Necessita revisão elétrica")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87.500,00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=HYPERLINK("https://leilaoonline.net/lote/detalhe/213242", "4004")</f>
      </c>
      <c r="B52" s="4" t="s">
        <f>=HYPERLINK("https://leilaoonline.net/lote/detalhe/213242", "Guindaste marca Bantam modelo S628, 18 toneladas, ano 1985, lança 22 mts, motor Cummins, e lança Aux Gibi 4 mts. Parou funcionando. Necessário manutenção.")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=HYPERLINK("https://leilaoonline.net/lote/detalhe/213251", "4005")</f>
      </c>
      <c r="B53" s="4" t="s">
        <f>=HYPERLINK("https://leilaoonline.net/lote/detalhe/213251", "GUINDASTE CLARCK MOD. 720 ANO 1986 - 20 TON. - MOTOR MERCEDES BENZ 352")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=HYPERLINK("https://leilaoonline.net/lote/detalhe/213269", "4006")</f>
      </c>
      <c r="B54" s="4" t="s">
        <f>=HYPERLINK("https://leilaoonline.net/lote/detalhe/213269", "Munck madal 11500,  2 lanças,  para 5 t pe")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=HYPERLINK("https://leilaoonline.net/lote/detalhe/212075", "5000")</f>
      </c>
      <c r="B55" s="4" t="s">
        <f>=HYPERLINK("https://leilaoonline.net/lote/detalhe/212075", "PULVERIZADOR STARA MOD. FÊNIX 3000 - ANO 2008")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=HYPERLINK("https://leilaoonline.net/lote/detalhe/212070", "5001")</f>
      </c>
      <c r="B56" s="4" t="s">
        <f>=HYPERLINK("https://leilaoonline.net/lote/detalhe/212070", "[ VÍDEOS } COLHEITADEIRA NEW HOLLAND MOD. TC 59 ANO 2004 - COM PLATAFORMA 23 PÉS SUPER FLEX.")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=HYPERLINK("https://leilaoonline.net/lote/detalhe/212047", "5006")</f>
      </c>
      <c r="B57" s="4" t="s">
        <f>=HYPERLINK("https://leilaoonline.net/lote/detalhe/212047", "SUBSOLADOR CIVEMASA P/ 7 HASTES -POTENCIA REQUERIDA 250CV OU MAIS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=HYPERLINK("https://leilaoonline.net/lote/detalhe/212021", "5007")</f>
      </c>
      <c r="B58" s="4" t="s">
        <f>=HYPERLINK("https://leilaoonline.net/lote/detalhe/212021", " Arado. Marca Líder. 3 Discos")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=HYPERLINK("https://leilaoonline.net/lote/detalhe/212035", "5008")</f>
      </c>
      <c r="B59" s="4" t="s">
        <f>=HYPERLINK("https://leilaoonline.net/lote/detalhe/212035", "ARADO 3 BACIAS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=HYPERLINK("https://leilaoonline.net/lote/detalhe/212069", "5010")</f>
      </c>
      <c r="B60" s="4" t="s">
        <f>=HYPERLINK("https://leilaoonline.net/lote/detalhe/212069", "[ VÍDEOS ] Plantadeira Jumil 04 linhas.  Pouco uso.  Muito conservada.  Pronta para uso . Revisada.  Entrelinhas regulada para 70 centímetros. Ano 1987")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=HYPERLINK("https://leilaoonline.net/lote/detalhe/212049", "5011")</f>
      </c>
      <c r="B61" s="4" t="s">
        <f>=HYPERLINK("https://leilaoonline.net/lote/detalhe/212049", " Adubador de disco 1250H e Sulcador 3 PTS Hidraulico. Marca DMB. Ano 2016")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=HYPERLINK("https://leilaoonline.net/lote/detalhe/212048", "5012")</f>
      </c>
      <c r="B62" s="4" t="s">
        <f>=HYPERLINK("https://leilaoonline.net/lote/detalhe/212048", " Super Cultivador e Sulcador São Francisco com motor hidraulico. Marca DMB. Ano 2006")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=HYPERLINK("https://leilaoonline.net/lote/detalhe/212054", "5013")</f>
      </c>
      <c r="B63" s="4" t="s">
        <f>=HYPERLINK("https://leilaoonline.net/lote/detalhe/212054", " Cobridor de Cana com rolo Compactador.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=HYPERLINK("https://leilaoonline.net/lote/detalhe/212052", "5014")</f>
      </c>
      <c r="B64" s="4" t="s">
        <f>=HYPERLINK("https://leilaoonline.net/lote/detalhe/212052", " Quebra Lombo com Tanque para aplicação de herbicida. Marca DMB")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=HYPERLINK("https://leilaoonline.net/lote/detalhe/212050", "5015")</f>
      </c>
      <c r="B65" s="4" t="s">
        <f>=HYPERLINK("https://leilaoonline.net/lote/detalhe/212050", " Plaina Hidra Nível Reversível Starplan 5.000 Rodado 14.9-24 Star A. Marca Stara. Ano 2011")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=HYPERLINK("https://leilaoonline.net/lote/detalhe/212053", "5016")</f>
      </c>
      <c r="B66" s="4" t="s">
        <f>=HYPERLINK("https://leilaoonline.net/lote/detalhe/212053", " Pulverizador Jacto 800 litros. Marca Jacto")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=HYPERLINK("https://leilaoonline.net/lote/detalhe/212059", "5017")</f>
      </c>
      <c r="B67" s="4" t="s">
        <f>=HYPERLINK("https://leilaoonline.net/lote/detalhe/212059", "[ VÍDEO ] VAGÃO DISTRIBUIDOR DE CALCÁRIO TIPO NEVOEIRO")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=HYPERLINK("https://leilaoonline.net/lote/detalhe/212064", "5018")</f>
      </c>
      <c r="B68" s="4" t="s">
        <f>=HYPERLINK("https://leilaoonline.net/lote/detalhe/212064", "SUCATA PLANTADEIRA SLC JOHN DEERE")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=HYPERLINK("https://leilaoonline.net/lote/detalhe/212065", "5019")</f>
      </c>
      <c r="B69" s="4" t="s">
        <f>=HYPERLINK("https://leilaoonline.net/lote/detalhe/212065", "SUCATA PLANTADEIRA SLC JOHN DEERE")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=HYPERLINK("https://leilaoonline.net/lote/detalhe/212066", "5020")</f>
      </c>
      <c r="B70" s="4" t="s">
        <f>=HYPERLINK("https://leilaoonline.net/lote/detalhe/212066", "SUCATA PEÇAS PLANTADEIRA JUMIL")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=HYPERLINK("https://leilaoonline.net/lote/detalhe/212008", "5022")</f>
      </c>
      <c r="B71" s="4" t="s">
        <f>=HYPERLINK("https://leilaoonline.net/lote/detalhe/212008", " Kit caixa de peneira e bandejão. Marca New Holland. Para colheitadeira tc 59. Em bom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=HYPERLINK("https://leilaoonline.net/lote/detalhe/212009", "5023")</f>
      </c>
      <c r="B72" s="4" t="s">
        <f>=HYPERLINK("https://leilaoonline.net/lote/detalhe/212009", " Plataforma Marca Massey Ferguson. Modelo 5/90")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=HYPERLINK("https://leilaoonline.net/lote/detalhe/212010", "5024")</f>
      </c>
      <c r="B73" s="4" t="s">
        <f>=HYPERLINK("https://leilaoonline.net/lote/detalhe/212010", " Esparramador de palha. Marca Bandeirantes para colheitadeira Massey Ferguson")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=HYPERLINK("https://leilaoonline.net/lote/detalhe/212034", "5025")</f>
      </c>
      <c r="B74" s="4" t="s">
        <f>=HYPERLINK("https://leilaoonline.net/lote/detalhe/212034", " GRADE ARADORA")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=HYPERLINK("https://leilaoonline.net/lote/detalhe/212118", "5027")</f>
      </c>
      <c r="B75" s="4" t="s">
        <f>=HYPERLINK("https://leilaoonline.net/lote/detalhe/212118", " Plantadeira Tatu ultra Ano 2008 12 linhas de 50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550.00</t>
        </is>
      </c>
    </row>
    <row collapsed="false" customFormat="false" customHeight="false" hidden="false" ht="12.1" outlineLevel="0" r="76">
      <c r="A76" s="5" t="s">
        <f>=HYPERLINK("https://leilaoonline.net/lote/detalhe/212120", "5028")</f>
      </c>
      <c r="B76" s="4" t="s">
        <f>=HYPERLINK("https://leilaoonline.net/lote/detalhe/212120", " Plantadeira Tatu Modelo PST3 Ano 2004")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=HYPERLINK("https://leilaoonline.net/lote/detalhe/212119", "5029")</f>
      </c>
      <c r="B77" s="4" t="s">
        <f>=HYPERLINK("https://leilaoonline.net/lote/detalhe/212119", " Plantadeira Metasa Ano 2003 9 linhas Rodado duplo Somente botinhas")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=HYPERLINK("https://leilaoonline.net/lote/detalhe/212147", "5030")</f>
      </c>
      <c r="B78" s="4" t="s">
        <f>=HYPERLINK("https://leilaoonline.net/lote/detalhe/212147", " 02 unidades - Reservatorio 1.000 litros -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=HYPERLINK("https://leilaoonline.net/lote/detalhe/212148", "5031")</f>
      </c>
      <c r="B79" s="4" t="s">
        <f>=HYPERLINK("https://leilaoonline.net/lote/detalhe/212148", " Grade intermediaria 24 discos")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=HYPERLINK("https://leilaoonline.net/lote/detalhe/212146", "5032")</f>
      </c>
      <c r="B80" s="4" t="s">
        <f>=HYPERLINK("https://leilaoonline.net/lote/detalhe/212146", " Calcareadora Tatu 5m³")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=HYPERLINK("https://leilaoonline.net/lote/detalhe/212898", "5033")</f>
      </c>
      <c r="B81" s="4" t="s">
        <f>=HYPERLINK("https://leilaoonline.net/lote/detalhe/212898", "TRANSBORDO DE CANA SANTAL")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=HYPERLINK("https://leilaoonline.net/lote/detalhe/212149", "5034")</f>
      </c>
      <c r="B82" s="4" t="s">
        <f>=HYPERLINK("https://leilaoonline.net/lote/detalhe/212149", " Carreta de torta dmb /sem tambores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=HYPERLINK("https://leilaoonline.net/lote/detalhe/212136", "6000")</f>
      </c>
      <c r="B83" s="4" t="s">
        <f>=HYPERLINK("https://leilaoonline.net/lote/detalhe/212136", " Plataforma elevatória marca Genie diesel 4x4 Ano 2008 modelo Z80 altura de trabalho 26 metros. Necessita de reforma e peças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=HYPERLINK("https://leilaoonline.net/lote/detalhe/212123", "6001")</f>
      </c>
      <c r="B84" s="4" t="s">
        <f>=HYPERLINK("https://leilaoonline.net/lote/detalhe/212123", "[ VÍDEO ] Plataforma Elevatória marca JLG. Mod. AM-36. Altura 12 metros. Em bom estado funcionamento")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=HYPERLINK("https://leilaoonline.net/lote/detalhe/212134", "6002")</f>
      </c>
      <c r="B85" s="4" t="s">
        <f>=HYPERLINK("https://leilaoonline.net/lote/detalhe/212134", " Plataforma elevatória marca Genie diesel 4x4 Ano 2008. Ótimo estado. Revisada")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=HYPERLINK("https://leilaoonline.net/lote/detalhe/212135", "6003")</f>
      </c>
      <c r="B86" s="4" t="s">
        <f>=HYPERLINK("https://leilaoonline.net/lote/detalhe/212135", " Calandra Hidráulica. Ótimo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=HYPERLINK("https://leilaoonline.net/lote/detalhe/212130", "6004")</f>
      </c>
      <c r="B87" s="4" t="s">
        <f>=HYPERLINK("https://leilaoonline.net/lote/detalhe/212130", " Plataforma elevatória marca Sinoboom. Altura de trabalho 12 metros. Elétrica com baterias. Bom estado. Ano 2013")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=HYPERLINK("https://leilaoonline.net/lote/detalhe/212018", "6007")</f>
      </c>
      <c r="B88" s="4" t="s">
        <f>=HYPERLINK("https://leilaoonline.net/lote/detalhe/212018", "Baú 16 pallets Niju Ano 2010. Reformado pintura nova")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18.500,00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=HYPERLINK("https://leilaoonline.net/lote/detalhe/212019", "6008")</f>
      </c>
      <c r="B89" s="4" t="s">
        <f>=HYPERLINK("https://leilaoonline.net/lote/detalhe/212019", "Capó para MB 1620 com para lama esquerdo")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1.800,00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=HYPERLINK("https://leilaoonline.net/lote/detalhe/212014", "6009")</f>
      </c>
      <c r="B90" s="4" t="s">
        <f>=HYPERLINK("https://leilaoonline.net/lote/detalhe/212014", " 01 CAPÔ SCANIA 112 -BRANCA")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=HYPERLINK("https://leilaoonline.net/lote/detalhe/212012", "6010")</f>
      </c>
      <c r="B91" s="4" t="s">
        <f>=HYPERLINK("https://leilaoonline.net/lote/detalhe/212012", " CARRETINHA (3,5 METROS COMPRIMENTO)s/documento")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=HYPERLINK("https://leilaoonline.net/lote/detalhe/212015", "6011")</f>
      </c>
      <c r="B92" s="4" t="s">
        <f>=HYPERLINK("https://leilaoonline.net/lote/detalhe/212015", " QUINTA RODA P/ CAMINHÃO CANAVIEIRO")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=HYPERLINK("https://leilaoonline.net/lote/detalhe/212016", "6012")</f>
      </c>
      <c r="B93" s="4" t="s">
        <f>=HYPERLINK("https://leilaoonline.net/lote/detalhe/212016", " LOTE DE VIDROS/COM JANELAS DIVERSOS")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=HYPERLINK("https://leilaoonline.net/lote/detalhe/212137", "6013")</f>
      </c>
      <c r="B94" s="4" t="s">
        <f>=HYPERLINK("https://leilaoonline.net/lote/detalhe/212137", " Plataforma elevatória marca genie diesel 4x4 ano 2013 toda revisada. Altura de trabalho 26 metros modelo z80")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395.000,00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=HYPERLINK("https://leilaoonline.net/lote/detalhe/212020", "6014")</f>
      </c>
      <c r="B95" s="4" t="s">
        <f>=HYPERLINK("https://leilaoonline.net/lote/detalhe/212020", "GRADE ARADORA CIVEMASA CANAVIEIRA 20X34 " X 370MM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58.000,00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=HYPERLINK("https://leilaoonline.net/lote/detalhe/212013", "6015")</f>
      </c>
      <c r="B96" s="4" t="s">
        <f>=HYPERLINK("https://leilaoonline.net/lote/detalhe/212013", " CARCAÇA DIFERENCIAL SCANIA 9114 - ANO 2014")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4.700,00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=HYPERLINK("https://leilaoonline.net/lote/detalhe/212138", "6016")</f>
      </c>
      <c r="B97" s="4" t="s">
        <f>=HYPERLINK("https://leilaoonline.net/lote/detalhe/212138", " Munck marca imap modelo 35.000 ano 2008 todo revisado com 04 lanças hidráulicas e 02 lanças manuais com patola traseira sobre chassis e grampos")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=HYPERLINK("https://leilaoonline.net/lote/detalhe/212027", "6018")</f>
      </c>
      <c r="B98" s="4" t="s">
        <f>=HYPERLINK("https://leilaoonline.net/lote/detalhe/212027",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=HYPERLINK("https://leilaoonline.net/lote/detalhe/212026", "6019")</f>
      </c>
      <c r="B99" s="4" t="s">
        <f>=HYPERLINK("https://leilaoonline.net/lote/detalhe/212026",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=HYPERLINK("https://leilaoonline.net/lote/detalhe/212028", "6020")</f>
      </c>
      <c r="B100" s="4" t="s">
        <f>=HYPERLINK("https://leilaoonline.net/lote/detalhe/212028", " Lote com itens diversos - Policorte, ferramentas diversas, balança e outros")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=HYPERLINK("https://leilaoonline.net/lote/detalhe/212127", "6021")</f>
      </c>
      <c r="B101" s="4" t="s">
        <f>=HYPERLINK("https://leilaoonline.net/lote/detalhe/212127", "  Tanque em fibra vidro – capacidade 15.000 Litros – marca Unifibra")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=HYPERLINK("https://leilaoonline.net/lote/detalhe/212033", "6023")</f>
      </c>
      <c r="B102" s="4" t="s">
        <f>=HYPERLINK("https://leilaoonline.net/lote/detalhe/212033", "02 EIXOS CLARCK DIRECIONAL COMPLETO COM RODAS / PNEUS (4 RODAS E 4 PNEUS)")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=HYPERLINK("https://leilaoonline.net/lote/detalhe/212060", "6024")</f>
      </c>
      <c r="B103" s="4" t="s">
        <f>=HYPERLINK("https://leilaoonline.net/lote/detalhe/212060", "COMPRESSOR PARAFUSO SCHULTZ 4030")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28.000,00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=HYPERLINK("https://leilaoonline.net/lote/detalhe/212030", "6025")</f>
      </c>
      <c r="B104" s="4" t="s">
        <f>=HYPERLINK("https://leilaoonline.net/lote/detalhe/212030", " Compressor parafuso kaeser M38. Diesel. 3 cilindros. Ano Fab 2001")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=HYPERLINK("https://leilaoonline.net/lote/detalhe/212036", "6026")</f>
      </c>
      <c r="B105" s="4" t="s">
        <f>=HYPERLINK("https://leilaoonline.net/lote/detalhe/212036", "SILO VICOM")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=HYPERLINK("https://leilaoonline.net/lote/detalhe/212072", "6027")</f>
      </c>
      <c r="B106" s="4" t="s">
        <f>=HYPERLINK("https://leilaoonline.net/lote/detalhe/212072", "CONTAINER 6 MTS")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=HYPERLINK("https://leilaoonline.net/lote/detalhe/212022", "6028")</f>
      </c>
      <c r="B107" s="4" t="s">
        <f>=HYPERLINK("https://leilaoonline.net/lote/detalhe/212022", " 02  tanques de caminhão")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=HYPERLINK("https://leilaoonline.net/lote/detalhe/212023", "6029")</f>
      </c>
      <c r="B108" s="4" t="s">
        <f>=HYPERLINK("https://leilaoonline.net/lote/detalhe/212023",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=HYPERLINK("https://leilaoonline.net/lote/detalhe/212024", "6030")</f>
      </c>
      <c r="B109" s="4" t="s">
        <f>=HYPERLINK("https://leilaoonline.net/lote/detalhe/212024",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=HYPERLINK("https://leilaoonline.net/lote/detalhe/212040", "6032")</f>
      </c>
      <c r="B110" s="4" t="s">
        <f>=HYPERLINK("https://leilaoonline.net/lote/detalhe/212040",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=HYPERLINK("https://leilaoonline.net/lote/detalhe/212041", "6033")</f>
      </c>
      <c r="B111" s="4" t="s">
        <f>=HYPERLINK("https://leilaoonline.net/lote/detalhe/212041", "1 Compressor")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=HYPERLINK("https://leilaoonline.net/lote/detalhe/212038", "6034")</f>
      </c>
      <c r="B112" s="4" t="s">
        <f>=HYPERLINK("https://leilaoonline.net/lote/detalhe/212038", " 4 tomadas de força sendo; 2  - Eaton 8 marchas, 1 - Eaton 10 marchas e1 -ZF")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=HYPERLINK("https://leilaoonline.net/lote/detalhe/212039", "6035")</f>
      </c>
      <c r="B113" s="4" t="s">
        <f>=HYPERLINK("https://leilaoonline.net/lote/detalhe/212039", " 7 filtros Tecfil  PSL523")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=HYPERLINK("https://leilaoonline.net/lote/detalhe/212046", "6036")</f>
      </c>
      <c r="B114" s="4" t="s">
        <f>=HYPERLINK("https://leilaoonline.net/lote/detalhe/212046", "CONJUNTO 4 PÇS - PROTETOR DE CULTURA PARA AUTOPROPELIDO JACTO UNIPORT 2030 -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=HYPERLINK("https://leilaoonline.net/lote/detalhe/212043", "6037")</f>
      </c>
      <c r="B115" s="4" t="s">
        <f>=HYPERLINK("https://leilaoonline.net/lote/detalhe/212043", "Máquina de Pintura de guias e meio-fio. 2.500 Litros. Semi-nova. Reformada.")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=HYPERLINK("https://leilaoonline.net/lote/detalhe/212032", "6038")</f>
      </c>
      <c r="B116" s="4" t="s">
        <f>=HYPERLINK("https://leilaoonline.net/lote/detalhe/212032", "TORQUE CLARCK 28.000 MODELO COM CONVERSOR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=HYPERLINK("https://leilaoonline.net/lote/detalhe/212045", "6039")</f>
      </c>
      <c r="B117" s="4" t="s">
        <f>=HYPERLINK("https://leilaoonline.net/lote/detalhe/212045", "[ VÍDEO ] Carrinho Lotucar Completo. Reformado e reforçado")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=HYPERLINK("https://leilaoonline.net/lote/detalhe/212044", "6040")</f>
      </c>
      <c r="B118" s="4" t="s">
        <f>=HYPERLINK("https://leilaoonline.net/lote/detalhe/212044", "[ VÍDEO ] 50 unidades de Carrinho Lotucar Completos. Reformados e reforçados")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=HYPERLINK("https://leilaoonline.net/lote/detalhe/212051", "6041")</f>
      </c>
      <c r="B119" s="4" t="s">
        <f>=HYPERLINK("https://leilaoonline.net/lote/detalhe/212051", " Tanque Coral 2.000 litros com Bomba Andrade Masp 51. Marcas Jacto/Andrade. Ano 2010")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=HYPERLINK("https://leilaoonline.net/lote/detalhe/212126", "6042")</f>
      </c>
      <c r="B120" s="4" t="s">
        <f>=HYPERLINK("https://leilaoonline.net/lote/detalhe/212126", " Torno horizontal Wroctaw")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=HYPERLINK("https://leilaoonline.net/lote/detalhe/212055", "6044")</f>
      </c>
      <c r="B121" s="4" t="s">
        <f>=HYPERLINK("https://leilaoonline.net/lote/detalhe/212055", " DIFERENCIAL VOLVO FH 400 ANO 2010")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=HYPERLINK("https://leilaoonline.net/lote/detalhe/212056", "6045")</f>
      </c>
      <c r="B122" s="4" t="s">
        <f>=HYPERLINK("https://leilaoonline.net/lote/detalhe/212056", "TANQUE DE AÇO CARBONO CAPACIDADE 60.000 LITROS - COM ESCADA MARINHEIRO")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=HYPERLINK("https://leilaoonline.net/lote/detalhe/212057", "6046")</f>
      </c>
      <c r="B123" s="4" t="s">
        <f>=HYPERLINK("https://leilaoonline.net/lote/detalhe/212057", " 01 gerador 20KVA")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=HYPERLINK("https://leilaoonline.net/lote/detalhe/212061", "6047")</f>
      </c>
      <c r="B124" s="4" t="s">
        <f>=HYPERLINK("https://leilaoonline.net/lote/detalhe/212061", "PLACA MAGNETICA - 300 X 600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2.800,00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=HYPERLINK("https://leilaoonline.net/lote/detalhe/212058", "6048")</f>
      </c>
      <c r="B125" s="4" t="s">
        <f>=HYPERLINK("https://leilaoonline.net/lote/detalhe/212058", "EIXO COM DIFERENCIAL TRASEIRO PARA MB.")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=HYPERLINK("https://leilaoonline.net/lote/detalhe/212124", "6049")</f>
      </c>
      <c r="B126" s="4" t="s">
        <f>=HYPERLINK("https://leilaoonline.net/lote/detalhe/212124", " Furadeira radial  Rocco modelo R-35")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=HYPERLINK("https://leilaoonline.net/lote/detalhe/212128", "6051")</f>
      </c>
      <c r="B127" s="4" t="s">
        <f>=HYPERLINK("https://leilaoonline.net/lote/detalhe/212128", " Talha elétrica marca Vastec capacidade 10 Ton")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=HYPERLINK("https://leilaoonline.net/lote/detalhe/212133", "6052")</f>
      </c>
      <c r="B128" s="4" t="s">
        <f>=HYPERLINK("https://leilaoonline.net/lote/detalhe/212133", " Tanque em fibra vinhaça capacidade 30.000 litros marca Edra em ótimo estado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=HYPERLINK("https://leilaoonline.net/lote/detalhe/212129", "6053")</f>
      </c>
      <c r="B129" s="4" t="s">
        <f>=HYPERLINK("https://leilaoonline.net/lote/detalhe/212129", " Tanque em fibra vinhaça capacidade 30.000 litros marca Edra em ótimo estado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=HYPERLINK("https://leilaoonline.net/lote/detalhe/212131", "6054")</f>
      </c>
      <c r="B130" s="4" t="s">
        <f>=HYPERLINK("https://leilaoonline.net/lote/detalhe/212131", " Tanque em fibra vinhaça capacidade 30.000 litros marca Edra em ótimo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=HYPERLINK("https://leilaoonline.net/lote/detalhe/212132", "6055")</f>
      </c>
      <c r="B131" s="4" t="s">
        <f>=HYPERLINK("https://leilaoonline.net/lote/detalhe/212132", " Tanque em fibra vinhaça capacidade 30.000 litros marca Edra em ótimo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=HYPERLINK("https://leilaoonline.net/lote/detalhe/212073", "6057")</f>
      </c>
      <c r="B132" s="4" t="s">
        <f>=HYPERLINK("https://leilaoonline.net/lote/detalhe/212073", "Redutor De Velocidade Flender 500cv")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=HYPERLINK("https://leilaoonline.net/lote/detalhe/212074", "6058")</f>
      </c>
      <c r="B133" s="4" t="s">
        <f>=HYPERLINK("https://leilaoonline.net/lote/detalhe/212074", "Redutor De Velocidade Transmotec 100cv")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=HYPERLINK("https://leilaoonline.net/lote/detalhe/212105", "6060")</f>
      </c>
      <c r="B134" s="4" t="s">
        <f>=HYPERLINK("https://leilaoonline.net/lote/detalhe/212105", " Motor de popa Suzuki de 40hp")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=HYPERLINK("https://leilaoonline.net/lote/detalhe/212103", "6061")</f>
      </c>
      <c r="B135" s="4" t="s">
        <f>=HYPERLINK("https://leilaoonline.net/lote/detalhe/212103", " Peça de trator valtra valmet, lateral corneta completa com carcaça, eixos, engrenagens, cubos, e sistema de freios")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=HYPERLINK("https://leilaoonline.net/lote/detalhe/212104", "6062")</f>
      </c>
      <c r="B136" s="4" t="s">
        <f>=HYPERLINK("https://leilaoonline.net/lote/detalhe/212104", " motor  vw 2.3 preparado para aeronaves ou carros de competição,  tem 2.300 cilindradas e 2 velas por cilindros")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=HYPERLINK("https://leilaoonline.net/lote/detalhe/212088", "6063")</f>
      </c>
      <c r="B137" s="4" t="s">
        <f>=HYPERLINK("https://leilaoonline.net/lote/detalhe/212088", " lote de pecas de irrigação,  com conexões de linha, registros e 2 canhões proagro modelo 2.700")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=HYPERLINK("https://leilaoonline.net/lote/detalhe/212087", "6064")</f>
      </c>
      <c r="B138" s="4" t="s">
        <f>=HYPERLINK("https://leilaoonline.net/lote/detalhe/212087", " motor  estacionário  marca yanmar modelo B10")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=HYPERLINK("https://leilaoonline.net/lote/detalhe/212086", "6065")</f>
      </c>
      <c r="B139" s="4" t="s">
        <f>=HYPERLINK("https://leilaoonline.net/lote/detalhe/212086", " Varredeira mecanica de 6m³ com motor próprio")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=HYPERLINK("https://leilaoonline.net/lote/detalhe/212106", "6066")</f>
      </c>
      <c r="B140" s="4" t="s">
        <f>=HYPERLINK("https://leilaoonline.net/lote/detalhe/212106", " Carroceria completa de Chevrolet S10 até ano 99. Com protetor de caçamba , lanternas e lona maritima.")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=HYPERLINK("https://leilaoonline.net/lote/detalhe/212092", "6067")</f>
      </c>
      <c r="B141" s="4" t="s">
        <f>=HYPERLINK("https://leilaoonline.net/lote/detalhe/212092", " Bicicleta elétrica , marca Track e Bikes, modelo TKX 900")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=HYPERLINK("https://leilaoonline.net/lote/detalhe/212091", "6068")</f>
      </c>
      <c r="B142" s="4" t="s">
        <f>=HYPERLINK("https://leilaoonline.net/lote/detalhe/212091", " Carbureteira automática grande")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=HYPERLINK("https://leilaoonline.net/lote/detalhe/212078", "6069")</f>
      </c>
      <c r="B143" s="4" t="s">
        <f>=HYPERLINK("https://leilaoonline.net/lote/detalhe/212078", " 02 pistões hidráulicos de levante da plataforma da colheitadeira Massey Ferguson ou Ideal")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=HYPERLINK("https://leilaoonline.net/lote/detalhe/212085", "6070")</f>
      </c>
      <c r="B144" s="4" t="s">
        <f>=HYPERLINK("https://leilaoonline.net/lote/detalhe/212085", " Pára-choque de trator Valtra Valmet")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=HYPERLINK("https://leilaoonline.net/lote/detalhe/212076", "6071")</f>
      </c>
      <c r="B145" s="4" t="s">
        <f>=HYPERLINK("https://leilaoonline.net/lote/detalhe/212076", " Par de pneus traseiros da colheitadeira JD 1175, completo com aros, camara e pneus 10.5x18")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=HYPERLINK("https://leilaoonline.net/lote/detalhe/212081", "6072")</f>
      </c>
      <c r="B146" s="4" t="s">
        <f>=HYPERLINK("https://leilaoonline.net/lote/detalhe/212081", " Par de rodas militares completo com aro. Serve em caminhões e tratores, com camaras e pneus 15.5x18")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=HYPERLINK("https://leilaoonline.net/lote/detalhe/212095", "6073")</f>
      </c>
      <c r="B147" s="4" t="s">
        <f>=HYPERLINK("https://leilaoonline.net/lote/detalhe/212095", " Unidade hidráulica contendo, reservatorio, comando hidráulico, bomba hidráulica e 2 pistões hidráulicos")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=HYPERLINK("https://leilaoonline.net/lote/detalhe/212094", "6074")</f>
      </c>
      <c r="B148" s="4" t="s">
        <f>=HYPERLINK("https://leilaoonline.net/lote/detalhe/212094", " Climatizador para cabine de maquinas agricolas ou caminhões")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=HYPERLINK("https://leilaoonline.net/lote/detalhe/212100", "6075")</f>
      </c>
      <c r="B149" s="4" t="s">
        <f>=HYPERLINK("https://leilaoonline.net/lote/detalhe/212100", " Bomba modelo caracol de alta vazão. Saida de 6 polegadas")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=HYPERLINK("https://leilaoonline.net/lote/detalhe/212082", "6076")</f>
      </c>
      <c r="B150" s="4" t="s">
        <f>=HYPERLINK("https://leilaoonline.net/lote/detalhe/212082", " Lote contendo 02 centros de rodas originais valtra A850, (servível em outros modelos), 01 kit de peso meia lua para Massey Ferguson, 04 pesos originais Valtra 685 e 03 pesos dianteiros do trator Malves")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4.300,00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=HYPERLINK("https://leilaoonline.net/lote/detalhe/212084", "6077")</f>
      </c>
      <c r="B151" s="4" t="s">
        <f>=HYPERLINK("https://leilaoonline.net/lote/detalhe/212084", " Concha frontal avulsa basculante no pistao hidráulico")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=HYPERLINK("https://leilaoonline.net/lote/detalhe/212080", "6079")</f>
      </c>
      <c r="B152" s="4" t="s">
        <f>=HYPERLINK("https://leilaoonline.net/lote/detalhe/212080", " Pneu 18.4.30")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=HYPERLINK("https://leilaoonline.net/lote/detalhe/212097", "6080")</f>
      </c>
      <c r="B153" s="4" t="s">
        <f>=HYPERLINK("https://leilaoonline.net/lote/detalhe/212097", " Reservatorio plástico original do pulverizador Jacto Arbus 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=HYPERLINK("https://leilaoonline.net/lote/detalhe/212090", "6081")</f>
      </c>
      <c r="B154" s="4" t="s">
        <f>=HYPERLINK("https://leilaoonline.net/lote/detalhe/212090", " Roda original do Trator Valtra 785, completa com aro, camara e pneu pirelli 18.8.30")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=HYPERLINK("https://leilaoonline.net/lote/detalhe/212102", "6082")</f>
      </c>
      <c r="B155" s="4" t="s">
        <f>=HYPERLINK("https://leilaoonline.net/lote/detalhe/212102", "  Arado de 3 aivecas reversível no pistão hidráulico")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=HYPERLINK("https://leilaoonline.net/lote/detalhe/212101", "6083")</f>
      </c>
      <c r="B156" s="4" t="s">
        <f>=HYPERLINK("https://leilaoonline.net/lote/detalhe/212101", " Pulverizador Condor de 800 litros com bomba JP75. Sem uso")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=HYPERLINK("https://leilaoonline.net/lote/detalhe/212089", "6084")</f>
      </c>
      <c r="B157" s="4" t="s">
        <f>=HYPERLINK("https://leilaoonline.net/lote/detalhe/212089", " Grade frontal de parachoques de tratores")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=HYPERLINK("https://leilaoonline.net/lote/detalhe/212079", "6085")</f>
      </c>
      <c r="B158" s="4" t="s">
        <f>=HYPERLINK("https://leilaoonline.net/lote/detalhe/212079", " Motobomba com motor de 40hp")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=HYPERLINK("https://leilaoonline.net/lote/detalhe/212099", "6086")</f>
      </c>
      <c r="B159" s="4" t="s">
        <f>=HYPERLINK("https://leilaoonline.net/lote/detalhe/212099", " 02 unidades Suporte de paralama para trofor Ford linha 600, 610 e 630,")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=HYPERLINK("https://leilaoonline.net/lote/detalhe/212077", "6087")</f>
      </c>
      <c r="B160" s="4" t="s">
        <f>=HYPERLINK("https://leilaoonline.net/lote/detalhe/212077", " Extensor Volute para adaptar em turbina de pulverizadores natali, k.o ou fmc")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=HYPERLINK("https://leilaoonline.net/lote/detalhe/212096", "6088")</f>
      </c>
      <c r="B161" s="4" t="s">
        <f>=HYPERLINK("https://leilaoonline.net/lote/detalhe/212096", " Redutor de engrenagens retirado de uma roçadeira")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=HYPERLINK("https://leilaoonline.net/lote/detalhe/212093", "6089")</f>
      </c>
      <c r="B162" s="4" t="s">
        <f>=HYPERLINK("https://leilaoonline.net/lote/detalhe/212093", " Comando hidráulico completo (com o "tijolinho") original Valtra, retirado de trator Valtra 785")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=HYPERLINK("https://leilaoonline.net/lote/detalhe/212098", "6090")</f>
      </c>
      <c r="B163" s="4" t="s">
        <f>=HYPERLINK("https://leilaoonline.net/lote/detalhe/212098", " Pneu com roda traseira original retirada de trator Valtra A850 (servível em outrosmodelos), completa com aro presilhas duplas, camara e pneu marca Fate, medida 18.4.30")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=HYPERLINK("https://leilaoonline.net/lote/detalhe/212083", "6091")</f>
      </c>
      <c r="B164" s="4" t="s">
        <f>=HYPERLINK("https://leilaoonline.net/lote/detalhe/212083", " Plantadeira SEM USO. PST PLUS FLEX de 7 linhas PANTOGRÁFICA. Modificada com kits de melhorias instalados. Veja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70.000,00</t>
        </is>
      </c>
      <c r="F164" s="4" t="inlineStr">
        <is>
          <t>2000.00</t>
        </is>
      </c>
    </row>
    <row collapsed="false" customFormat="false" customHeight="false" hidden="false" ht="12.1" outlineLevel="0" r="165">
      <c r="A165" s="5" t="s">
        <f>=HYPERLINK("https://leilaoonline.net/lote/detalhe/212121", "6092")</f>
      </c>
      <c r="B165" s="4" t="s">
        <f>=HYPERLINK("https://leilaoonline.net/lote/detalhe/212121", "Bomba roda d'água , Rochfer")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=HYPERLINK("https://leilaoonline.net/lote/detalhe/212140", "6093")</f>
      </c>
      <c r="B166" s="4" t="s">
        <f>=HYPERLINK("https://leilaoonline.net/lote/detalhe/212140", "Cabine de caminhão Dodge D750")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=HYPERLINK("https://leilaoonline.net/lote/detalhe/212109", "6101")</f>
      </c>
      <c r="B167" s="4" t="s">
        <f>=HYPERLINK("https://leilaoonline.net/lote/detalhe/212109", " Cabine suplementar marca Gascom 2 portas")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=HYPERLINK("https://leilaoonline.net/lote/detalhe/212112", "6102")</f>
      </c>
      <c r="B168" s="4" t="s">
        <f>=HYPERLINK("https://leilaoonline.net/lote/detalhe/212112", " Dolly Randon c/ quinta roda (revisado. Sem direito a documentação)")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18.000,00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=HYPERLINK("https://leilaoonline.net/lote/detalhe/212111", "6103")</f>
      </c>
      <c r="B169" s="4" t="s">
        <f>=HYPERLINK("https://leilaoonline.net/lote/detalhe/212111", " Dolly Randon c/ quinta roda (revisado. Sem direito a documentação)")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18.000,00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=HYPERLINK("https://leilaoonline.net/lote/detalhe/212113", "6104")</f>
      </c>
      <c r="B170" s="4" t="s">
        <f>=HYPERLINK("https://leilaoonline.net/lote/detalhe/212113", " Aprox. 81 unidades de balde espremedor novo e seminovo")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=HYPERLINK("https://leilaoonline.net/lote/detalhe/212115", "6105")</f>
      </c>
      <c r="B171" s="4" t="s">
        <f>=HYPERLINK("https://leilaoonline.net/lote/detalhe/212115", " 27 enceradeiras 350 mm semi novas")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=HYPERLINK("https://leilaoonline.net/lote/detalhe/212116", "6106")</f>
      </c>
      <c r="B172" s="4" t="s">
        <f>=HYPERLINK("https://leilaoonline.net/lote/detalhe/212116", " Aprox. 49 enceradeiras 350 mm semi novas")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=HYPERLINK("https://leilaoonline.net/lote/detalhe/212114", "6108")</f>
      </c>
      <c r="B173" s="4" t="s">
        <f>=HYPERLINK("https://leilaoonline.net/lote/detalhe/212114", " Aprox. 41 enceradeiras 350mm e 450mm semi novas")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=HYPERLINK("https://leilaoonline.net/lote/detalhe/212117", "6109")</f>
      </c>
      <c r="B174" s="4" t="s">
        <f>=HYPERLINK("https://leilaoonline.net/lote/detalhe/212117", " Aprox. 35 lavadoras de alta pressão semi novas")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=HYPERLINK("https://leilaoonline.net/lote/detalhe/212108", "6110")</f>
      </c>
      <c r="B175" s="4" t="s">
        <f>=HYPERLINK("https://leilaoonline.net/lote/detalhe/212108", "8 pistões, sendo 6 sem uso e 2 usados.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=HYPERLINK("https://leilaoonline.net/lote/detalhe/212110", "6111")</f>
      </c>
      <c r="B176" s="4" t="s">
        <f>=HYPERLINK("https://leilaoonline.net/lote/detalhe/212110", " Carroceria-Oficina com armários. Marca Gascom")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=HYPERLINK("https://leilaoonline.net/lote/detalhe/212154", "6112")</f>
      </c>
      <c r="B177" s="4" t="s">
        <f>=HYPERLINK("https://leilaoonline.net/lote/detalhe/212154", " Aprox. 124 Itens de peças para Rompedor Pneumático Tex 31/41. (Veja o Descritivo)")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=HYPERLINK("https://leilaoonline.net/lote/detalhe/212153", "6113")</f>
      </c>
      <c r="B178" s="4" t="s">
        <f>=HYPERLINK("https://leilaoonline.net/lote/detalhe/212153", " Aprox. 50 Peças de Veiculos Fiat, GM e VW. (Veja o Descritivo)")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=HYPERLINK("https://leilaoonline.net/lote/detalhe/212155", "6114")</f>
      </c>
      <c r="B179" s="4" t="s">
        <f>=HYPERLINK("https://leilaoonline.net/lote/detalhe/212155", "Motor diesel Rhino 6 Cilindros para Escavadeira New Holland E385")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19.000,00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=HYPERLINK("https://leilaoonline.net/lote/detalhe/212156", "6115")</f>
      </c>
      <c r="B180" s="4" t="s">
        <f>=HYPERLINK("https://leilaoonline.net/lote/detalhe/212156", "Motor diesel Rhino 6 Cilindros para Escavadeira New Holland E385")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19.000,00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=HYPERLINK("https://leilaoonline.net/lote/detalhe/212158", "6116")</f>
      </c>
      <c r="B181" s="4" t="s">
        <f>=HYPERLINK("https://leilaoonline.net/lote/detalhe/212158", " Aprox. 37 unidades de Punhos para Perfuratriz e Bitz Botão. Veja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=HYPERLINK("https://leilaoonline.net/lote/detalhe/212157", "6117")</f>
      </c>
      <c r="B182" s="4" t="s">
        <f>=HYPERLINK("https://leilaoonline.net/lote/detalhe/212157", " 12 unidades de Mesa em L para Escritório cor Bege (Pouco uso)")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=HYPERLINK("https://leilaoonline.net/lote/detalhe/212159", "6118")</f>
      </c>
      <c r="B183" s="4" t="s">
        <f>=HYPERLINK("https://leilaoonline.net/lote/detalhe/212159", "19 aparelhos, sendo: 09 x 7000 BTUS+03 x 9000 BTUS + 03 x 12000 BTUS + 04  x 18000 BTUS. Marcas LG/York e Consul")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=HYPERLINK("https://leilaoonline.net/lote/detalhe/212139", "6120")</f>
      </c>
      <c r="B184" s="4" t="s">
        <f>=HYPERLINK("https://leilaoonline.net/lote/detalhe/212139", " Calandra hidráulica de grande capacidade. Medidas: esp. 1.1/2” x 2.500 mm. Reformada. Em bom estado.")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150.000,00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=HYPERLINK("https://leilaoonline.net/lote/detalhe/213245", "7001")</f>
      </c>
      <c r="B185" s="4" t="s">
        <f>=HYPERLINK("https://leilaoonline.net/lote/detalhe/213245", " Semi Reboque Prancha Carreta Carrega Tudo, marca Randon , 60 Toneladas, ano 1981 sem pneus , Pneumática, com rampa, aceita Dolly, 12 mts reta, aceita colocação instalação de locks para containers")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185.000,00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=HYPERLINK("https://leilaoonline.net/lote/detalhe/213273", "7002")</f>
      </c>
      <c r="B186" s="4" t="s">
        <f>=HYPERLINK("https://leilaoonline.net/lote/detalhe/213273", " Conjunto tanque fibra vinhaça capacidade 30.000 litros cada chassis. Ano 2016 todo revisado. Sem pneus")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250.000,00</t>
        </is>
      </c>
      <c r="F186" s="4" t="inlineStr">
        <is>
          <t>2000.00</t>
        </is>
      </c>
    </row>
    <row collapsed="false" customFormat="false" customHeight="false" hidden="false" ht="12.1" outlineLevel="0" r="187">
      <c r="A187" s="5" t="s">
        <f>=HYPERLINK("https://leilaoonline.net/lote/detalhe/213249", "7014")</f>
      </c>
      <c r="B187" s="4" t="s">
        <f>=HYPERLINK("https://leilaoonline.net/lote/detalhe/213249", "CARRETA REBOQUE BAÚ ANO 2022 (SEM  USO)")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8.500,00</t>
        </is>
      </c>
      <c r="F18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2026-06-13T13:27:38.00Z</dcterms:created>
  <dc:creator>Tellks Tecnologia</dc:creator>
  <cp:revision>0</cp:revision>
</cp:coreProperties>
</file>