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EM STA. CRUZ DA CONCEIÇÃO E RIO CLARO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=HYPERLINK("https://leilaoonline.net/lote/detalhe/210025", "001")</f>
      </c>
      <c r="B11" s="4" t="s">
        <f>=HYPERLINK("https://leilaoonline.net/lote/detalhe/210025", "[ VÍDEO ] MINIESCAVADEIRA NEW HOLLAND MOD. L160 ANO 2008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=HYPERLINK("https://leilaoonline.net/lote/detalhe/210017", "004")</f>
      </c>
      <c r="B12" s="4" t="s">
        <f>=HYPERLINK("https://leilaoonline.net/lote/detalhe/210017", "TRAILER PARA LANCHE ( DOCUMENTO OK  REBOQUE BAÚ ANO 2016)")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=HYPERLINK("https://leilaoonline.net/lote/detalhe/210032", "005")</f>
      </c>
      <c r="B13" s="4" t="s">
        <f>=HYPERLINK("https://leilaoonline.net/lote/detalhe/210032", "[ VÍDEO ] ROLO COMPACTADOR BOMAG MOD. BW211D-40 ANO 2014 - KIT PATA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=HYPERLINK("https://leilaoonline.net/lote/detalhe/210016", "006")</f>
      </c>
      <c r="B14" s="4" t="s">
        <f>=HYPERLINK("https://leilaoonline.net/lote/detalhe/210016", "[ VÍDEO ] PÁ CARREGADEIRA CATERPILLAR MOD.966C SERIE 18B ANO 1985")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148.600,00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=HYPERLINK("https://leilaoonline.net/lote/detalhe/210026", "007")</f>
      </c>
      <c r="B15" s="4" t="s">
        <f>=HYPERLINK("https://leilaoonline.net/lote/detalhe/210026", "[ VÍDEO ] MOTONIVELADORA FIATALLIS MOD. FG70B ANO 1998")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=HYPERLINK("https://leilaoonline.net/lote/detalhe/210010", "008")</f>
      </c>
      <c r="B16" s="4" t="s">
        <f>=HYPERLINK("https://leilaoonline.net/lote/detalhe/210010", "[ VÍDEO ] TRATOR DE ESTEIRA KOMATSU MOD. D50A ANO 1989  - RODANTE NOVO - TURBINADO MOTOR M.BENZ -COMPLETO COM RIPPER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310.300,00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=HYPERLINK("https://leilaoonline.net/lote/detalhe/210023", "009")</f>
      </c>
      <c r="B17" s="4" t="s">
        <f>=HYPERLINK("https://leilaoonline.net/lote/detalhe/210023", "[ VÍDEOS ] FORD / F75 - ANO 1977/1977 - 4X4  - COR BEGE -GASOLINA -   6CC ORIGINAL - DOC. OK - DIREÇÃO HIDRÁULICA")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=HYPERLINK("https://leilaoonline.net/lote/detalhe/210015", "010")</f>
      </c>
      <c r="B18" s="4" t="s">
        <f>=HYPERLINK("https://leilaoonline.net/lote/detalhe/210015", "[ VÍDEO ] PÁ CARREGADEIRA MICHIGAN MOD. 55A  ANO Aprox.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=HYPERLINK("https://leilaoonline.net/lote/detalhe/210037", "011")</f>
      </c>
      <c r="B19" s="4" t="s">
        <f>=HYPERLINK("https://leilaoonline.net/lote/detalhe/210037", "TRATOR DE ESTEIRA KOMATSU MOD. D65E ANO 1989")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160.000,00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=HYPERLINK("https://leilaoonline.net/lote/detalhe/210019", "012")</f>
      </c>
      <c r="B20" s="4" t="s">
        <f>=HYPERLINK("https://leilaoonline.net/lote/detalhe/210019", "ESCAVADEIRA  VOLVO MOD. 2010 - ANO 2005")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=HYPERLINK("https://leilaoonline.net/lote/detalhe/210020", "013")</f>
      </c>
      <c r="B21" s="4" t="s">
        <f>=HYPERLINK("https://leilaoonline.net/lote/detalhe/210020", "[ VÍDEO ] MOTONIVELADORA CATERPILLAR MOD.120B  ANO 1987  - OPERACIONAL - MOTOR COM PLACA ESPAÇADORA - BOMBA BOSCH -LÂMINA DESLIZANTE")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=HYPERLINK("https://leilaoonline.net/lote/detalhe/210021", "014")</f>
      </c>
      <c r="B22" s="4" t="s">
        <f>=HYPERLINK("https://leilaoonline.net/lote/detalhe/210021", "PÁ CARREGADEIRA MICHIGAN CLARK MOD. 75III ANO  APROX.1979")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=HYPERLINK("https://leilaoonline.net/lote/detalhe/210008", "015")</f>
      </c>
      <c r="B23" s="4" t="s">
        <f>=HYPERLINK("https://leilaoonline.net/lote/detalhe/210008", "[ VÍDEO ] PÁ CARREGADEIRA CASE MOD. W20E ANO APROX.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191.200,00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=HYPERLINK("https://leilaoonline.net/lote/detalhe/210022", "016")</f>
      </c>
      <c r="B24" s="4" t="s">
        <f>=HYPERLINK("https://leilaoonline.net/lote/detalhe/210022", "PÁ CARREGADEIRA CASE MOD. W20 B TURBO ANO 1989 - TORK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160.000,00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=HYPERLINK("https://leilaoonline.net/lote/detalhe/210003", "017")</f>
      </c>
      <c r="B25" s="4" t="s">
        <f>=HYPERLINK("https://leilaoonline.net/lote/detalhe/210003", " PÁ CARREGADEIRA MICHIGAN MOD. 75HD - MOTOR MB 113 - TORQUE 28.000-ORBITAL DE FABRICA / PNEUS LARGO/CONCHA GRANDE -OPERACIONAL")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=HYPERLINK("https://leilaoonline.net/lote/detalhe/210038", "018")</f>
      </c>
      <c r="B26" s="4" t="s">
        <f>=HYPERLINK("https://leilaoonline.net/lote/detalhe/210038", "[ VÍDEO ] PÁ CARREGADEIRA MICHIGAN MOD. 45 C ANO 1989")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=HYPERLINK("https://leilaoonline.net/lote/detalhe/210039", "019")</f>
      </c>
      <c r="B27" s="4" t="s">
        <f>=HYPERLINK("https://leilaoonline.net/lote/detalhe/210039", "[ VÍDEO ] RETROESCAVADEIRA NEW HOLLAND  MOD. LB110 4X4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=HYPERLINK("https://leilaoonline.net/lote/detalhe/210006", "020")</f>
      </c>
      <c r="B28" s="4" t="s">
        <f>=HYPERLINK("https://leilaoonline.net/lote/detalhe/210006", "[ VÍDEO ] PÁ CARREGADEIRA CASE MOD. W20B Aprox. 1987 - CLARCK 28.000 - MOTOR MB TURBO")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111.100,00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=HYPERLINK("https://leilaoonline.net/lote/detalhe/210004", "021")</f>
      </c>
      <c r="B29" s="4" t="s">
        <f>=HYPERLINK("https://leilaoonline.net/lote/detalhe/210004", "[ VÍDEO ] MOTONIVELADORA DRESSER MOD. 140C ANO APROX. 1989 - MOTOR MB 352 TURBO")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=HYPERLINK("https://leilaoonline.net/lote/detalhe/211110", "022")</f>
      </c>
      <c r="B30" s="4" t="s">
        <f>=HYPERLINK("https://leilaoonline.net/lote/detalhe/211110", "[ VÍDEO ] ESCAVADEIRA KOMATSU MOD. PC200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=HYPERLINK("https://leilaoonline.net/lote/detalhe/210000", "023")</f>
      </c>
      <c r="B31" s="4" t="s">
        <f>=HYPERLINK("https://leilaoonline.net/lote/detalhe/210000", "02 GRAMICHEL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=HYPERLINK("https://leilaoonline.net/lote/detalhe/210002", "024")</f>
      </c>
      <c r="B32" s="4" t="s">
        <f>=HYPERLINK("https://leilaoonline.net/lote/detalhe/210002", "LÂMINA DIANTEIRA PARA TRATOR C/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=HYPERLINK("https://leilaoonline.net/lote/detalhe/210001", "025")</f>
      </c>
      <c r="B33" s="4" t="s">
        <f>=HYPERLINK("https://leilaoonline.net/lote/detalhe/210001", "CONCHA CATERPILLAR 924G")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=HYPERLINK("https://leilaoonline.net/lote/detalhe/209998", "029")</f>
      </c>
      <c r="B34" s="4" t="s">
        <f>=HYPERLINK("https://leilaoonline.net/lote/detalhe/209998", "LOTE COM 08 PISTÕES: 01 FH200, 01 POUCLAIN, 03 CAT E 03 WUBBER. E 01 COMANDO TRASEIRO DE FH80")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=HYPERLINK("https://leilaoonline.net/lote/detalhe/210005", "033")</f>
      </c>
      <c r="B35" s="4" t="s">
        <f>=HYPERLINK("https://leilaoonline.net/lote/detalhe/210005", "[ VÍDEO ] PÁ CARREGADEIRA MICHIGAN CLARCK 75III ANO 1979 / 4 PNEUS BONS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77.700,00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=HYPERLINK("https://leilaoonline.net/lote/detalhe/209999", "034")</f>
      </c>
      <c r="B36" s="4" t="s">
        <f>=HYPERLINK("https://leilaoonline.net/lote/detalhe/209999", "CABINE PARA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=HYPERLINK("https://leilaoonline.net/lote/detalhe/210009", "038")</f>
      </c>
      <c r="B37" s="4" t="s">
        <f>=HYPERLINK("https://leilaoonline.net/lote/detalhe/210009", "ROLO COMPACTADOR VIBRATÓRIO  DE ARRASTO - MOTOR DEUTZ  6 CC -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29.100,00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=HYPERLINK("https://leilaoonline.net/lote/detalhe/210012", "045")</f>
      </c>
      <c r="B38" s="4" t="s">
        <f>=HYPERLINK("https://leilaoonline.net/lote/detalhe/210012", " GUINDASTE MARCA MUNCK CAPAC. 08 TON. 02 LANÇAS ( SERA ENTRENGUE COM RECIBO E NOTA DE VENDA DO LEILÃO)")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35.750,00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=HYPERLINK("https://leilaoonline.net/lote/detalhe/210013", "046")</f>
      </c>
      <c r="B39" s="4" t="s">
        <f>=HYPERLINK("https://leilaoonline.net/lote/detalhe/210013", " EQUIPAMENTO LIMPEZA DE BOCA DE LOBO - ASPIRA E EMPURRA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35.750,00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=HYPERLINK("https://leilaoonline.net/lote/detalhe/210011", "047")</f>
      </c>
      <c r="B40" s="4" t="s">
        <f>=HYPERLINK("https://leilaoonline.net/lote/detalhe/210011", " TRANSBORDO DE CANA MARCA SANTAL ANO 2013")</f>
      </c>
      <c r="C40" s="4" t="inlineStr">
        <is>
          <t>Vendido</t>
        </is>
      </c>
      <c r="D40" s="4" t="inlineStr">
        <is>
          <t>1</t>
        </is>
      </c>
      <c r="E40" s="5" t="inlineStr">
        <is>
          <t>9.750,00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=HYPERLINK("https://leilaoonline.net/lote/detalhe/210033", "048")</f>
      </c>
      <c r="B41" s="4" t="s">
        <f>=HYPERLINK("https://leilaoonline.net/lote/detalhe/210033", "CARRETA 2 EIXOS")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=HYPERLINK("https://leilaoonline.net/lote/detalhe/210034", "049")</f>
      </c>
      <c r="B42" s="4" t="s">
        <f>=HYPERLINK("https://leilaoonline.net/lote/detalhe/210034", "CARRETINHA CAÇAMBA")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=HYPERLINK("https://leilaoonline.net/lote/detalhe/210014", "050")</f>
      </c>
      <c r="B43" s="4" t="s">
        <f>=HYPERLINK("https://leilaoonline.net/lote/detalhe/210014", "TRATOR NEW HOLLAND MOD. TL75E ANO 2009/2010 - TRAÇADO")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88.700,00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=HYPERLINK("https://leilaoonline.net/lote/detalhe/210018", "051")</f>
      </c>
      <c r="B44" s="4" t="s">
        <f>=HYPERLINK("https://leilaoonline.net/lote/detalhe/210018", "TRATOR MASSEY FERGUSON MOD. MF 292 ANO 2006 - 4X4")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=HYPERLINK("https://leilaoonline.net/lote/detalhe/210027", "052")</f>
      </c>
      <c r="B45" s="4" t="s">
        <f>=HYPERLINK("https://leilaoonline.net/lote/detalhe/210027", " GM / VERANEIO ANO 1984/1984 - COR PRETA - ALCOOL")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28.000,00</t>
        </is>
      </c>
      <c r="F45" s="4" t="inlineStr">
        <is>
          <t>450.00</t>
        </is>
      </c>
    </row>
    <row collapsed="false" customFormat="false" customHeight="false" hidden="false" ht="12.1" outlineLevel="0" r="46">
      <c r="A46" s="5" t="s">
        <f>=HYPERLINK("https://leilaoonline.net/lote/detalhe/210030", "053")</f>
      </c>
      <c r="B46" s="4" t="s">
        <f>=HYPERLINK("https://leilaoonline.net/lote/detalhe/210030", " FORD / F100 DIESEL. ANO 1984/1985")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=HYPERLINK("https://leilaoonline.net/lote/detalhe/210028", "054")</f>
      </c>
      <c r="B47" s="4" t="s">
        <f>=HYPERLINK("https://leilaoonline.net/lote/detalhe/210028", " PÁ CARREGADEIRA CASE MOD. W20E ANO 1997 - TORQUE 28.000")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180.000,00</t>
        </is>
      </c>
      <c r="F47" s="4" t="inlineStr">
        <is>
          <t>750.00</t>
        </is>
      </c>
    </row>
    <row collapsed="false" customFormat="false" customHeight="false" hidden="false" ht="12.1" outlineLevel="0" r="48">
      <c r="A48" s="5" t="s">
        <f>=HYPERLINK("https://leilaoonline.net/lote/detalhe/210029", "055")</f>
      </c>
      <c r="B48" s="4" t="s">
        <f>=HYPERLINK("https://leilaoonline.net/lote/detalhe/210029", "[ VÍDEO ] RETROESCAVADEIRA CATERPILLAR MOD. 416E 4X4 ANO 2012")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165.000,00</t>
        </is>
      </c>
      <c r="F48" s="4" t="inlineStr">
        <is>
          <t>650.00</t>
        </is>
      </c>
    </row>
    <row collapsed="false" customFormat="false" customHeight="false" hidden="false" ht="12.1" outlineLevel="0" r="49">
      <c r="A49" s="5" t="s">
        <f>=HYPERLINK("https://leilaoonline.net/lote/detalhe/210035", "056")</f>
      </c>
      <c r="B49" s="4" t="s">
        <f>=HYPERLINK("https://leilaoonline.net/lote/detalhe/210035", "TOYOTA / BANDEIRANTE ANO 1984/1984 - COR VERDE- DIESEL - FUNCIONANDO")</f>
      </c>
      <c r="C49" s="4" t="inlineStr">
        <is>
          <t>Vendido</t>
        </is>
      </c>
      <c r="D49" s="4" t="inlineStr">
        <is>
          <t>1</t>
        </is>
      </c>
      <c r="E49" s="5" t="inlineStr">
        <is>
          <t>40.000,00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=HYPERLINK("https://leilaoonline.net/lote/detalhe/210036", "057")</f>
      </c>
      <c r="B50" s="4" t="s">
        <f>=HYPERLINK("https://leilaoonline.net/lote/detalhe/210036", "KRONE / REBOQUE ANO 1983/1983 - 3 EIXOS - (PARA CONTAINER) 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2026-05-23T13:32:40.00Z</dcterms:created>
  <dc:creator>Tellks Tecnologia</dc:creator>
  <cp:revision>0</cp:revision>
</cp:coreProperties>
</file>