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MÁQ. INDUSTRIAIS: PRENSAS, MOTORES, TORNOS, SERRAS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23/01/2024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=HYPERLINK("https://leilaoonline.net/lote/detalhe/209607", "001")</f>
      </c>
      <c r="B11" s="4" t="s">
        <f>=HYPERLINK("https://leilaoonline.net/lote/detalhe/209607", " MOINHO MARTELO TIGRE LE 53; C/ MOTOR ELÉT. WEG 75 CV")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=HYPERLINK("https://leilaoonline.net/lote/detalhe/209568", "002")</f>
      </c>
      <c r="B12" s="4" t="s">
        <f>=HYPERLINK("https://leilaoonline.net/lote/detalhe/209568", " 1 REDUTOR FALK 2100Y2-B, REL. 1:9 P/ MOTOR DE 100 CV; 1 REDUTOR CESTARI HD4/14, REL. 1:29,6; 1 REDUTOR FLENDER H3SH11B, REL. 1:33 P/ MOTOR DE 150 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=HYPERLINK("https://leilaoonline.net/lote/detalhe/209520", "003")</f>
      </c>
      <c r="B13" s="4" t="s">
        <f>=HYPERLINK("https://leilaoonline.net/lote/detalhe/209520", " IMPRESSORA HP DESIGNJET 8000 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4.500,00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=HYPERLINK("https://leilaoonline.net/lote/detalhe/209523", "004")</f>
      </c>
      <c r="B14" s="4" t="s">
        <f>=HYPERLINK("https://leilaoonline.net/lote/detalhe/209523", " MOTORREDUTOR FLENDER C/ MOTOR SIEMENS DE 40 CV")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10.200,00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=HYPERLINK("https://leilaoonline.net/lote/detalhe/209521", "005")</f>
      </c>
      <c r="B15" s="4" t="s">
        <f>=HYPERLINK("https://leilaoonline.net/lote/detalhe/209521", " MISTURADOR EM AÇO INOX, PESO: 700 KG")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13.000,00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=HYPERLINK("https://leilaoonline.net/lote/detalhe/209553", "006")</f>
      </c>
      <c r="B16" s="4" t="s">
        <f>=HYPERLINK("https://leilaoonline.net/lote/detalhe/209553", " Máquina para gelar água")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6.800,00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=HYPERLINK("https://leilaoonline.net/lote/detalhe/209581", "007")</f>
      </c>
      <c r="B17" s="4" t="s">
        <f>=HYPERLINK("https://leilaoonline.net/lote/detalhe/209581", " APROX. 35 ROSCAS TRANPORTADORAS DIVERSAS")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=HYPERLINK("https://leilaoonline.net/lote/detalhe/209554", "008")</f>
      </c>
      <c r="B18" s="4" t="s">
        <f>=HYPERLINK("https://leilaoonline.net/lote/detalhe/209554", " Máquina para gelar água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7.550,00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=HYPERLINK("https://leilaoonline.net/lote/detalhe/209567", "009")</f>
      </c>
      <c r="B19" s="4" t="s">
        <f>=HYPERLINK("https://leilaoonline.net/lote/detalhe/209567", " 1 REDUTOR CESTARI, REL. 1:44 P/ MOTOR DE APROX. 200 CV E 1 REDUTOR TRANSMOTÉCNICA H1217, REL. 1:12 P/ MOTOR DE APROX. 150 CV")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=HYPERLINK("https://leilaoonline.net/lote/detalhe/209524", "010")</f>
      </c>
      <c r="B20" s="4" t="s">
        <f>=HYPERLINK("https://leilaoonline.net/lote/detalhe/209524", " GELADEIRA EM AÇO INOX")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=HYPERLINK("https://leilaoonline.net/lote/detalhe/209519", "011")</f>
      </c>
      <c r="B21" s="4" t="s">
        <f>=HYPERLINK("https://leilaoonline.net/lote/detalhe/209519", " SECADOR DE AR, PRESSÃO DE DESCARGA: 16 BAR, ANO: 2000")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3.900,00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=HYPERLINK("https://leilaoonline.net/lote/detalhe/209569", "012")</f>
      </c>
      <c r="B22" s="4" t="s">
        <f>=HYPERLINK("https://leilaoonline.net/lote/detalhe/209569", " 1 REDUTOR TRANSMOTÉCNICA H1310, REL. 1:800 E 1 REDUTOR S/ ESPECIFICAÇÕES")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=HYPERLINK("https://leilaoonline.net/lote/detalhe/209627", "013")</f>
      </c>
      <c r="B23" s="4" t="s">
        <f>=HYPERLINK("https://leilaoonline.net/lote/detalhe/209627", " TANQUE EM AÇO INOX, CAP. 7000 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=HYPERLINK("https://leilaoonline.net/lote/detalhe/209624", "014")</f>
      </c>
      <c r="B24" s="4" t="s">
        <f>=HYPERLINK("https://leilaoonline.net/lote/detalhe/209624", " ESTUFA DE SECAMENTO EM AÇO INOX; DIM.: 2,4x1,1x2,3 M")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=HYPERLINK("https://leilaoonline.net/lote/detalhe/209522", "015")</f>
      </c>
      <c r="B25" s="4" t="s">
        <f>=HYPERLINK("https://leilaoonline.net/lote/detalhe/209522", " TANQUE EM AÇO CARBONO C/ SERPENTINA E EIXO EM AÇO INOX, CAP. 30000 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=HYPERLINK("https://leilaoonline.net/lote/detalhe/209555", "016")</f>
      </c>
      <c r="B26" s="4" t="s">
        <f>=HYPERLINK("https://leilaoonline.net/lote/detalhe/209555", "Peneira Vibratória")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=HYPERLINK("https://leilaoonline.net/lote/detalhe/209556", "017")</f>
      </c>
      <c r="B27" s="4" t="s">
        <f>=HYPERLINK("https://leilaoonline.net/lote/detalhe/209556", "Peneira Vibratória ( 1.200 diâmetro x 510 de altura ) para indústrias de alimentos - completa com motovibradores  e valvulas rotativas em aço inox - com funil alimentador ( 1.200 diâmetro (boca) x 2.500 altura)")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=HYPERLINK("https://leilaoonline.net/lote/detalhe/209557", "018")</f>
      </c>
      <c r="B28" s="4" t="s">
        <f>=HYPERLINK("https://leilaoonline.net/lote/detalhe/209557", "Peneira Vibratória ( 1.200 diâmetro x 510 de altura ) para indústrias de alimentos - completa com motovibradores  e valvulas rotativas em aço inox - com funil alimentador ( 1.200 diâmetro (boca) x 2.500 altura)")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=HYPERLINK("https://leilaoonline.net/lote/detalhe/209558", "019")</f>
      </c>
      <c r="B29" s="4" t="s">
        <f>=HYPERLINK("https://leilaoonline.net/lote/detalhe/209558", "Peneira Vibratória ( 1.200 diâmetro x 510 de altura ) para indústrias de alimentos - completa com motovibradores  e valvulas rotativas em aço inox - com funil alimentador ( 1.200 diâmetro (boca) x 2.500 altura)")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=HYPERLINK("https://leilaoonline.net/lote/detalhe/209559", "020")</f>
      </c>
      <c r="B30" s="4" t="s">
        <f>=HYPERLINK("https://leilaoonline.net/lote/detalhe/209559", "Peneira Vibratória ( 1.200 diâmetro x 510 de altura ) para indústrias de alimentos - completa com motovibradores  e valvulas rotativas em aço inox - com funil alimentador ( 1.200 diâmetro (boca) x 2.500 altura)")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=HYPERLINK("https://leilaoonline.net/lote/detalhe/209582", "021")</f>
      </c>
      <c r="B31" s="4" t="s">
        <f>=HYPERLINK("https://leilaoonline.net/lote/detalhe/209582", " 5 EXAUSTORES AR BRASIL COM MOTOR ELÉTRICO 25 CV")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=HYPERLINK("https://leilaoonline.net/lote/detalhe/209579", "022")</f>
      </c>
      <c r="B32" s="4" t="s">
        <f>=HYPERLINK("https://leilaoonline.net/lote/detalhe/209579", " REDUTOR CESTARI, REL. 1:14 P/ MOTOR DE APROX. 300 CV")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=HYPERLINK("https://leilaoonline.net/lote/detalhe/209472", "023")</f>
      </c>
      <c r="B33" s="4" t="s">
        <f>=HYPERLINK("https://leilaoonline.net/lote/detalhe/209472", " MOINHO DE BOLAS, CAP. 2000 KG")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=HYPERLINK("https://leilaoonline.net/lote/detalhe/209462", "024")</f>
      </c>
      <c r="B34" s="4" t="s">
        <f>=HYPERLINK("https://leilaoonline.net/lote/detalhe/209462", " REDUTOR FALK, REL. 1:7 P/ MOTOR DE APROX. 100 CV E 1 REDUTOR CESTARI, REL. 1:120 P/ MOTOR DE APROX. 15 CV")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=HYPERLINK("https://leilaoonline.net/lote/detalhe/209541", "025")</f>
      </c>
      <c r="B35" s="4" t="s">
        <f>=HYPERLINK("https://leilaoonline.net/lote/detalhe/209541", " PAINEL COM COMPONENTES E C/ 3 INVERSORES WEG 30 CV")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=HYPERLINK("https://leilaoonline.net/lote/detalhe/209571", "026")</f>
      </c>
      <c r="B36" s="4" t="s">
        <f>=HYPERLINK("https://leilaoonline.net/lote/detalhe/209571", " REDUTOR, REL. 1:7 P/ MOTOR DE APROX. 300 CV")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=HYPERLINK("https://leilaoonline.net/lote/detalhe/209536", "027")</f>
      </c>
      <c r="B37" s="4" t="s">
        <f>=HYPERLINK("https://leilaoonline.net/lote/detalhe/209536", " PRENSA HIDRÁULICA; CAP. 60 T; DIM. DA MESA: 1,6X1 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=HYPERLINK("https://leilaoonline.net/lote/detalhe/209525", "036")</f>
      </c>
      <c r="B38" s="4" t="s">
        <f>=HYPERLINK("https://leilaoonline.net/lote/detalhe/209525", "[ LANCES POR QUILO ]   APROX. 20 T DE TUBOS MECÂNICOS DIVERSOS EM AÇO CARBONO")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3,95</t>
        </is>
      </c>
      <c r="F38" s="4" t="inlineStr">
        <is>
          <t>0.20</t>
        </is>
      </c>
    </row>
    <row collapsed="false" customFormat="false" customHeight="false" hidden="false" ht="12.1" outlineLevel="0" r="39">
      <c r="A39" s="5" t="s">
        <f>=HYPERLINK("https://leilaoonline.net/lote/detalhe/209518", "038")</f>
      </c>
      <c r="B39" s="4" t="s">
        <f>=HYPERLINK("https://leilaoonline.net/lote/detalhe/209518", " FORNO TURBO ELÉTRICO GASTROMAQ")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=HYPERLINK("https://leilaoonline.net/lote/detalhe/209513", "058")</f>
      </c>
      <c r="B40" s="4" t="s">
        <f>=HYPERLINK("https://leilaoonline.net/lote/detalhe/209513", " Forno a gás com três portas e bandejas")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=HYPERLINK("https://leilaoonline.net/lote/detalhe/209512", "060")</f>
      </c>
      <c r="B41" s="4" t="s">
        <f>=HYPERLINK("https://leilaoonline.net/lote/detalhe/209512", " Redutor duplex redução 1:1.000 marca borg mar")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2.200,00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=HYPERLINK("https://leilaoonline.net/lote/detalhe/209517", "068")</f>
      </c>
      <c r="B42" s="4" t="s">
        <f>=HYPERLINK("https://leilaoonline.net/lote/detalhe/209517", " Tamboriador")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2.900,00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=HYPERLINK("https://leilaoonline.net/lote/detalhe/209515", "069")</f>
      </c>
      <c r="B43" s="4" t="s">
        <f>=HYPERLINK("https://leilaoonline.net/lote/detalhe/209515", " 2 redutores duplos")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6.800,00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=HYPERLINK("https://leilaoonline.net/lote/detalhe/209516", "070")</f>
      </c>
      <c r="B44" s="4" t="s">
        <f>=HYPERLINK("https://leilaoonline.net/lote/detalhe/209516", " Batedeira com tacho inox, perfecta curitiba")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=HYPERLINK("https://leilaoonline.net/lote/detalhe/209460", "104")</f>
      </c>
      <c r="B45" s="4" t="s">
        <f>=HYPERLINK("https://leilaoonline.net/lote/detalhe/209460", " TROCADOR DE CALOR ALFA LAVAL TIPO: P14-R.B EM AÇO INOX")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6.900,00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=HYPERLINK("https://leilaoonline.net/lote/detalhe/209463", "107")</f>
      </c>
      <c r="B46" s="4" t="s">
        <f>=HYPERLINK("https://leilaoonline.net/lote/detalhe/209463", " MÁQUINA P/ TINGIMENTO EM AÇO INOX, DIM. 1,5X0,9X0,8 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=HYPERLINK("https://leilaoonline.net/lote/detalhe/209477", "108")</f>
      </c>
      <c r="B47" s="4" t="s">
        <f>=HYPERLINK("https://leilaoonline.net/lote/detalhe/209477", " TAMBOREADOR EM AÇO CARBONO, DIÂM. 0,8 E COMP. 1 M")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3.100,00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=HYPERLINK("https://leilaoonline.net/lote/detalhe/209467", "111")</f>
      </c>
      <c r="B48" s="4" t="s">
        <f>=HYPERLINK("https://leilaoonline.net/lote/detalhe/209467", " TANQUE RETANGULAR EM AÇO INOX, CAP. 3000 L, DIM. 3,65X1,8X0,6 M")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12.500,00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=HYPERLINK("https://leilaoonline.net/lote/detalhe/209465", "112")</f>
      </c>
      <c r="B49" s="4" t="s">
        <f>=HYPERLINK("https://leilaoonline.net/lote/detalhe/209465", " 2 CONTAINERS EM AÇO INOX. CAP. 1000 L, DIM. 1X1,15X0,85 M")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=HYPERLINK("https://leilaoonline.net/lote/detalhe/209479", "119")</f>
      </c>
      <c r="B50" s="4" t="s">
        <f>=HYPERLINK("https://leilaoonline.net/lote/detalhe/209479", " EXTRUSORA PUGLIESE TIPO: A20, ANO: 1973")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=HYPERLINK("https://leilaoonline.net/lote/detalhe/209461", "120")</f>
      </c>
      <c r="B51" s="4" t="s">
        <f>=HYPERLINK("https://leilaoonline.net/lote/detalhe/209461", " 1 TROCADOR DE CALOR ARTICA, ANO: 2001 E 1 TROCADOR DE CALOR ALFA LAVAL TIPO: A10-BFM, ANO: 1987")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6.000,00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=HYPERLINK("https://leilaoonline.net/lote/detalhe/209478", "124")</f>
      </c>
      <c r="B52" s="4" t="s">
        <f>=HYPERLINK("https://leilaoonline.net/lote/detalhe/209478", " TORNO XERVITT. OBS.: FALTANDO PEÇAS")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=HYPERLINK("https://leilaoonline.net/lote/detalhe/209464", "126")</f>
      </c>
      <c r="B53" s="4" t="s">
        <f>=HYPERLINK("https://leilaoonline.net/lote/detalhe/209464", " REDUTOR CESTARI HD10, REL. 1:49 P/ MOTOR DE APROX. 50 CV")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11.500,00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=HYPERLINK("https://leilaoonline.net/lote/detalhe/209459", "127")</f>
      </c>
      <c r="B54" s="4" t="s">
        <f>=HYPERLINK("https://leilaoonline.net/lote/detalhe/209459", " COMPRESSOR PEG 40 PÉS, COM MOTOR ELÉTRICO 10 CV")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=HYPERLINK("https://leilaoonline.net/lote/detalhe/209468", "129")</f>
      </c>
      <c r="B55" s="4" t="s">
        <f>=HYPERLINK("https://leilaoonline.net/lote/detalhe/209468", " BOMBA DE VÁCUO BNM TIPO: 20/50V, COM MOTOR ELÉTRICO 40 CV, ANO: 1998")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=HYPERLINK("https://leilaoonline.net/lote/detalhe/209470", "134")</f>
      </c>
      <c r="B56" s="4" t="s">
        <f>=HYPERLINK("https://leilaoonline.net/lote/detalhe/209470", " 3 ALIMENTADORES VIBRATÓRIOS RNA TIPO: SRC-N630-1R, DIÂM. 850 MM")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=HYPERLINK("https://leilaoonline.net/lote/detalhe/209471", "137")</f>
      </c>
      <c r="B57" s="4" t="s">
        <f>=HYPERLINK("https://leilaoonline.net/lote/detalhe/209471", " 2 TROCADORES DE CALOR ALFA LAVAL")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=HYPERLINK("https://leilaoonline.net/lote/detalhe/209480", "139")</f>
      </c>
      <c r="B58" s="4" t="s">
        <f>=HYPERLINK("https://leilaoonline.net/lote/detalhe/209480", " PLAINA INVICTA TIPO: 5M")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4.100,00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=HYPERLINK("https://leilaoonline.net/lote/detalhe/209487", "141")</f>
      </c>
      <c r="B59" s="4" t="s">
        <f>=HYPERLINK("https://leilaoonline.net/lote/detalhe/209487", " PRENSA P/ CALÇADOS")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3.100,00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=HYPERLINK("https://leilaoonline.net/lote/detalhe/209486", "142")</f>
      </c>
      <c r="B60" s="4" t="s">
        <f>=HYPERLINK("https://leilaoonline.net/lote/detalhe/209486", " TORNO AUTOMÁTICO CVA Nº8")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=HYPERLINK("https://leilaoonline.net/lote/detalhe/209466", "144")</f>
      </c>
      <c r="B61" s="4" t="s">
        <f>=HYPERLINK("https://leilaoonline.net/lote/detalhe/209466", " 1 MOTOVIBRADOR FRIEDRICH, POT. 4 KW E 1 MOTOVIBRADOR S/ ESPECIFICAÇÕES")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7.000,00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=HYPERLINK("https://leilaoonline.net/lote/detalhe/209474", "145")</f>
      </c>
      <c r="B62" s="4" t="s">
        <f>=HYPERLINK("https://leilaoonline.net/lote/detalhe/209474", " COMPRESSOR DE AR ATLAS COPCO ZR3, COM MOTOR ELÉTRICO 125 CV")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13.000,00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=HYPERLINK("https://leilaoonline.net/lote/detalhe/209490", "147")</f>
      </c>
      <c r="B63" s="4" t="s">
        <f>=HYPERLINK("https://leilaoonline.net/lote/detalhe/209490", " EXTRUSORA DE MASSA, DIM. 1,35X0,6 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=HYPERLINK("https://leilaoonline.net/lote/detalhe/209499", "154")</f>
      </c>
      <c r="B64" s="4" t="s">
        <f>=HYPERLINK("https://leilaoonline.net/lote/detalhe/209499", " COMPRESSOR DE AR PEG C/ MOTOR DE 12,5 CV")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=HYPERLINK("https://leilaoonline.net/lote/detalhe/209500", "155")</f>
      </c>
      <c r="B65" s="4" t="s">
        <f>=HYPERLINK("https://leilaoonline.net/lote/detalhe/209500", " SERRA DE FITA BALDAN SFC-3")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8.300,00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=HYPERLINK("https://leilaoonline.net/lote/detalhe/209505", "163")</f>
      </c>
      <c r="B66" s="4" t="s">
        <f>=HYPERLINK("https://leilaoonline.net/lote/detalhe/209505", " 2 BATEDEIRAS INCO TIPO P18")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7.200,00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=HYPERLINK("https://leilaoonline.net/lote/detalhe/209503", "175")</f>
      </c>
      <c r="B67" s="4" t="s">
        <f>=HYPERLINK("https://leilaoonline.net/lote/detalhe/209503", " GUILHOTINA FUNTIMOD P/ PAPEL")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2.700,00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=HYPERLINK("https://leilaoonline.net/lote/detalhe/209501", "180")</f>
      </c>
      <c r="B68" s="4" t="s">
        <f>=HYPERLINK("https://leilaoonline.net/lote/detalhe/209501", " FILTRO MANGA C/ 8 MANGAS")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3.000,00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=HYPERLINK("https://leilaoonline.net/lote/detalhe/209508", "181")</f>
      </c>
      <c r="B69" s="4" t="s">
        <f>=HYPERLINK("https://leilaoonline.net/lote/detalhe/209508", " FURADEIRA DE COLUNA VARIA C/ MOTOR 2 ROTAÇÕES (RPM 840 A 3 CV/RPM 1680 A 5 CV)")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4.000,00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=HYPERLINK("https://leilaoonline.net/lote/detalhe/209502", "182")</f>
      </c>
      <c r="B70" s="4" t="s">
        <f>=HYPERLINK("https://leilaoonline.net/lote/detalhe/209502", " SECADORA, CAP. 15 KG, C/ MOTOR DE 1 CV")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4.000,00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=HYPERLINK("https://leilaoonline.net/lote/detalhe/209504", "186")</f>
      </c>
      <c r="B71" s="4" t="s">
        <f>=HYPERLINK("https://leilaoonline.net/lote/detalhe/209504", " MISTURADOR")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5.000,00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=HYPERLINK("https://leilaoonline.net/lote/detalhe/209506", "187")</f>
      </c>
      <c r="B72" s="4" t="s">
        <f>=HYPERLINK("https://leilaoonline.net/lote/detalhe/209506", " MISTURADOR")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6.000,00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=HYPERLINK("https://leilaoonline.net/lote/detalhe/209498", "189")</f>
      </c>
      <c r="B73" s="4" t="s">
        <f>=HYPERLINK("https://leilaoonline.net/lote/detalhe/209498", " PRENSA C/ UNIDADE HIDRÁULICA")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6.000,00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=HYPERLINK("https://leilaoonline.net/lote/detalhe/209507", "192")</f>
      </c>
      <c r="B74" s="4" t="s">
        <f>=HYPERLINK("https://leilaoonline.net/lote/detalhe/209507", " 1 MOTORREDUTOR DE 30 CV, REL.: 1:100")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8.000,00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=HYPERLINK("https://leilaoonline.net/lote/detalhe/209509", "194")</f>
      </c>
      <c r="B75" s="4" t="s">
        <f>=HYPERLINK("https://leilaoonline.net/lote/detalhe/209509", " SERRA POLIKORTE, C/ MOTOR DE 5 CV")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=HYPERLINK("https://leilaoonline.net/lote/detalhe/209510", "195")</f>
      </c>
      <c r="B76" s="4" t="s">
        <f>=HYPERLINK("https://leilaoonline.net/lote/detalhe/209510", " REDUTOR, PESO APROX. 2 T")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=HYPERLINK("https://leilaoonline.net/lote/detalhe/209511", "198")</f>
      </c>
      <c r="B77" s="4" t="s">
        <f>=HYPERLINK("https://leilaoonline.net/lote/detalhe/209511", " Impressora HP design jep 8000s")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5.900,00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=HYPERLINK("https://leilaoonline.net/lote/detalhe/209514", "199")</f>
      </c>
      <c r="B78" s="4" t="s">
        <f>=HYPERLINK("https://leilaoonline.net/lote/detalhe/209514", " Estufa para secagem tamanho 1.900 x 800 x 1.500")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3.200,00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=HYPERLINK("https://leilaoonline.net/lote/detalhe/209526", "201")</f>
      </c>
      <c r="B79" s="4" t="s">
        <f>=HYPERLINK("https://leilaoonline.net/lote/detalhe/209526", " FURADEIRA YADOYA FY-A50")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9.100,00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=HYPERLINK("https://leilaoonline.net/lote/detalhe/209533", "205")</f>
      </c>
      <c r="B80" s="4" t="s">
        <f>=HYPERLINK("https://leilaoonline.net/lote/detalhe/209533", " BOMBA DE INCÊNDIO USADA")</f>
      </c>
      <c r="C80" s="4" t="inlineStr">
        <is>
          <t>Vendido</t>
        </is>
      </c>
      <c r="D80" s="4" t="inlineStr">
        <is>
          <t>2</t>
        </is>
      </c>
      <c r="E80" s="5" t="inlineStr">
        <is>
          <t>2.500,00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=HYPERLINK("https://leilaoonline.net/lote/detalhe/209531", "211")</f>
      </c>
      <c r="B81" s="4" t="s">
        <f>=HYPERLINK("https://leilaoonline.net/lote/detalhe/209531", " EXAUSTOR C/ MOTOR WEG 40 CV")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6.400,00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=HYPERLINK("https://leilaoonline.net/lote/detalhe/209547", "215")</f>
      </c>
      <c r="B82" s="4" t="s">
        <f>=HYPERLINK("https://leilaoonline.net/lote/detalhe/209547", " GANCHO TIPO MOITÃO; CAP. 80T")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7.000,00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=HYPERLINK("https://leilaoonline.net/lote/detalhe/209527", "217")</f>
      </c>
      <c r="B83" s="4" t="s">
        <f>=HYPERLINK("https://leilaoonline.net/lote/detalhe/209527", " EXAUSTOR RDL-900; ANO: 2017")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4.800,00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=HYPERLINK("https://leilaoonline.net/lote/detalhe/209545", "218")</f>
      </c>
      <c r="B84" s="4" t="s">
        <f>=HYPERLINK("https://leilaoonline.net/lote/detalhe/209545", " EXAUSTOR RDL-900; ANO: 2017")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4.800,00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=HYPERLINK("https://leilaoonline.net/lote/detalhe/209528", "219")</f>
      </c>
      <c r="B85" s="4" t="s">
        <f>=HYPERLINK("https://leilaoonline.net/lote/detalhe/209528", " EXAUSTOR BERLINER LUFT GTD 560.3")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1.100,00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=HYPERLINK("https://leilaoonline.net/lote/detalhe/209552", "220")</f>
      </c>
      <c r="B86" s="4" t="s">
        <f>=HYPERLINK("https://leilaoonline.net/lote/detalhe/209552", " EXAUSTOR TECNIUM EM FIBRA C/ MOTOR ABB 20 CV")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3.900,00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=HYPERLINK("https://leilaoonline.net/lote/detalhe/209544", "221")</f>
      </c>
      <c r="B87" s="4" t="s">
        <f>=HYPERLINK("https://leilaoonline.net/lote/detalhe/209544", " TALHA ELÉTRICA; CAP. 6T")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9.100,00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=HYPERLINK("https://leilaoonline.net/lote/detalhe/209532", "225")</f>
      </c>
      <c r="B88" s="4" t="s">
        <f>=HYPERLINK("https://leilaoonline.net/lote/detalhe/209532", " VARIADOR DE VELOCIDADE MAX CONTROL C/ MOTOR WEG 75 CV")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9.000,00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=HYPERLINK("https://leilaoonline.net/lote/detalhe/209537", "229")</f>
      </c>
      <c r="B89" s="4" t="s">
        <f>=HYPERLINK("https://leilaoonline.net/lote/detalhe/209537", " TANQUE COM BATEDOR E SERPENTINA; CAP. 1200L")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12.000,00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=HYPERLINK("https://leilaoonline.net/lote/detalhe/209550", "230")</f>
      </c>
      <c r="B90" s="4" t="s">
        <f>=HYPERLINK("https://leilaoonline.net/lote/detalhe/209550", " MÁQUINA DE PÓ")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3.800,00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=HYPERLINK("https://leilaoonline.net/lote/detalhe/209535", "231")</f>
      </c>
      <c r="B91" s="4" t="s">
        <f>=HYPERLINK("https://leilaoonline.net/lote/detalhe/209535", " EIXO PARA ESTEIRA C/ MOTORREDUTOR SEW 20 CV")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12.000,00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=HYPERLINK("https://leilaoonline.net/lote/detalhe/209548", "233")</f>
      </c>
      <c r="B92" s="4" t="s">
        <f>=HYPERLINK("https://leilaoonline.net/lote/detalhe/209548", " PULMÃO EM INOX RRS")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1.250,00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=HYPERLINK("https://leilaoonline.net/lote/detalhe/209551", "238")</f>
      </c>
      <c r="B93" s="4" t="s">
        <f>=HYPERLINK("https://leilaoonline.net/lote/detalhe/209551", " LAVADORA INDUSTRIAL EM INOX C/ MOTOR WEG 7,5 CV 8 PÓLOS")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9.000,00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=HYPERLINK("https://leilaoonline.net/lote/detalhe/209530", "239")</f>
      </c>
      <c r="B94" s="4" t="s">
        <f>=HYPERLINK("https://leilaoonline.net/lote/detalhe/209530", " LAVADORA INDUSTRIAL EM INOX C/ MOTOR WEG 7,5 CV 8 PÓLOS")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9.000,00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=HYPERLINK("https://leilaoonline.net/lote/detalhe/209546", "240")</f>
      </c>
      <c r="B95" s="4" t="s">
        <f>=HYPERLINK("https://leilaoonline.net/lote/detalhe/209546", " LAVADORA INDUSTRIAL EM INOX C/ MOTOR WEG 7,5 CV 8 PÓLOS")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9.000,00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=HYPERLINK("https://leilaoonline.net/lote/detalhe/209534", "241")</f>
      </c>
      <c r="B96" s="4" t="s">
        <f>=HYPERLINK("https://leilaoonline.net/lote/detalhe/209534", " MODELADORA")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3.500,00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=HYPERLINK("https://leilaoonline.net/lote/detalhe/209540", "242")</f>
      </c>
      <c r="B97" s="4" t="s">
        <f>=HYPERLINK("https://leilaoonline.net/lote/detalhe/209540", " BATEDEIRA INDUSTRIAL PERFECTA CURITIBA; POT. 1,5 KW; CAP. 50 L")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4.000,00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=HYPERLINK("https://leilaoonline.net/lote/detalhe/209542", "244")</f>
      </c>
      <c r="B98" s="4" t="s">
        <f>=HYPERLINK("https://leilaoonline.net/lote/detalhe/209542", " PAINEL COM COMPONENTES E C/ 1 INVERSOR WEG 100 CV")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8.000,00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=HYPERLINK("https://leilaoonline.net/lote/detalhe/209539", "247")</f>
      </c>
      <c r="B99" s="4" t="s">
        <f>=HYPERLINK("https://leilaoonline.net/lote/detalhe/209539", " 3 ESTUFAS DIVERSAS")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1.100,00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=HYPERLINK("https://leilaoonline.net/lote/detalhe/209529", "249")</f>
      </c>
      <c r="B100" s="4" t="s">
        <f>=HYPERLINK("https://leilaoonline.net/lote/detalhe/209529", " REDUTOR AGMA; REL.: 1:194,6")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6.000,00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=HYPERLINK("https://leilaoonline.net/lote/detalhe/209549", "250")</f>
      </c>
      <c r="B101" s="4" t="s">
        <f>=HYPERLINK("https://leilaoonline.net/lote/detalhe/209549", " REDUTOR WÜLFEL; REL.: 1:5")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12.200,00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=HYPERLINK("https://leilaoonline.net/lote/detalhe/209543", "251")</f>
      </c>
      <c r="B102" s="4" t="s">
        <f>=HYPERLINK("https://leilaoonline.net/lote/detalhe/209543", " REDUTOR FALK; REL.: 1:38,8")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6.000,00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=HYPERLINK("https://leilaoonline.net/lote/detalhe/209538", "252")</f>
      </c>
      <c r="B103" s="4" t="s">
        <f>=HYPERLINK("https://leilaoonline.net/lote/detalhe/209538", " REDUTOR TRANSMOTÉCNICA; REL.: 1:125")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6.000,00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=HYPERLINK("https://leilaoonline.net/lote/detalhe/209489", "651")</f>
      </c>
      <c r="B104" s="4" t="s">
        <f>=HYPERLINK("https://leilaoonline.net/lote/detalhe/209489", " BOMBA DE VÁCUO OMEL C/ MOTOR ELÉTRICO 10 CV")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3.000,00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=HYPERLINK("https://leilaoonline.net/lote/detalhe/209469", "654")</f>
      </c>
      <c r="B105" s="4" t="s">
        <f>=HYPERLINK("https://leilaoonline.net/lote/detalhe/209469", " EXAUSTOR S/ ESPECIFICAÇÕES")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=HYPERLINK("https://leilaoonline.net/lote/detalhe/209476", "659")</f>
      </c>
      <c r="B106" s="4" t="s">
        <f>=HYPERLINK("https://leilaoonline.net/lote/detalhe/209476", " ESTUFA EM INOX C/ BANDEJA E 2 PORTAS")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10.400,00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=HYPERLINK("https://leilaoonline.net/lote/detalhe/209481", "661")</f>
      </c>
      <c r="B107" s="4" t="s">
        <f>=HYPERLINK("https://leilaoonline.net/lote/detalhe/209481", " 2 ESTUFAS TIPO MUFLA")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2.200,00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=HYPERLINK("https://leilaoonline.net/lote/detalhe/209488", "663")</f>
      </c>
      <c r="B108" s="4" t="s">
        <f>=HYPERLINK("https://leilaoonline.net/lote/detalhe/209488", " TÚNEL DE ENCOLHIMENTO S/ ESPECIFICAÇÕES")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13.000,00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=HYPERLINK("https://leilaoonline.net/lote/detalhe/209473", "664")</f>
      </c>
      <c r="B109" s="4" t="s">
        <f>=HYPERLINK("https://leilaoonline.net/lote/detalhe/209473", " VENTILADOR INDUSTRIAL SPARKER C/ MOTO ELÉTRICO 25 HP")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=HYPERLINK("https://leilaoonline.net/lote/detalhe/209482", "665")</f>
      </c>
      <c r="B110" s="4" t="s">
        <f>=HYPERLINK("https://leilaoonline.net/lote/detalhe/209482", " MOINHO DE BOLAS S/ ESPECIFICAÇÕES")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2.400,00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=HYPERLINK("https://leilaoonline.net/lote/detalhe/209475", "673")</f>
      </c>
      <c r="B111" s="4" t="s">
        <f>=HYPERLINK("https://leilaoonline.net/lote/detalhe/209475", " 2 COMPRESSOR DE AR WAYNE 240 PÉS, SEM MOTOR")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10.000,00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=HYPERLINK("https://leilaoonline.net/lote/detalhe/209485", "674")</f>
      </c>
      <c r="B112" s="4" t="s">
        <f>=HYPERLINK("https://leilaoonline.net/lote/detalhe/209485", " EXAUSTOR C/ MOTOR")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=HYPERLINK("https://leilaoonline.net/lote/detalhe/209496", "676")</f>
      </c>
      <c r="B113" s="4" t="s">
        <f>=HYPERLINK("https://leilaoonline.net/lote/detalhe/209496", " VENTILADOR INDUSTRIAL SPARKER C/ MOTO ELÉTRICO 25 HP")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=HYPERLINK("https://leilaoonline.net/lote/detalhe/209483", "677")</f>
      </c>
      <c r="B114" s="4" t="s">
        <f>=HYPERLINK("https://leilaoonline.net/lote/detalhe/209483", " AFIADORA DE FERRAMENTAS PB")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1.500,00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=HYPERLINK("https://leilaoonline.net/lote/detalhe/209484", "679")</f>
      </c>
      <c r="B115" s="4" t="s">
        <f>=HYPERLINK("https://leilaoonline.net/lote/detalhe/209484", " EXAUSTOR S/ ESPECIFICAÇÕES")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1.600,00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=HYPERLINK("https://leilaoonline.net/lote/detalhe/209495", "682")</f>
      </c>
      <c r="B116" s="4" t="s">
        <f>=HYPERLINK("https://leilaoonline.net/lote/detalhe/209495", " 3 EXAUSTORES SEM MOTOR")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=HYPERLINK("https://leilaoonline.net/lote/detalhe/209493", "684")</f>
      </c>
      <c r="B117" s="4" t="s">
        <f>=HYPERLINK("https://leilaoonline.net/lote/detalhe/209493", " EXAUSTOR C/ MOTOR ELÉTRICO 20 HP")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=HYPERLINK("https://leilaoonline.net/lote/detalhe/209492", "688")</f>
      </c>
      <c r="B118" s="4" t="s">
        <f>=HYPERLINK("https://leilaoonline.net/lote/detalhe/209492", " EXTRUSORA DORST TIPO: V10SP, ANO: 1969")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7.000,00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=HYPERLINK("https://leilaoonline.net/lote/detalhe/209494", "693")</f>
      </c>
      <c r="B119" s="4" t="s">
        <f>=HYPERLINK("https://leilaoonline.net/lote/detalhe/209494", " VENTILADOR GEESP MOD. 8, COM MOTOR ELÉTRICO 20 HP")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4.000,00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=HYPERLINK("https://leilaoonline.net/lote/detalhe/209491", "694")</f>
      </c>
      <c r="B120" s="4" t="s">
        <f>=HYPERLINK("https://leilaoonline.net/lote/detalhe/209491", " 2 EXAUSTORES (APENAS 1 COM MOTOR)")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4.000,00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=HYPERLINK("https://leilaoonline.net/lote/detalhe/209497", "701")</f>
      </c>
      <c r="B121" s="4" t="s">
        <f>=HYPERLINK("https://leilaoonline.net/lote/detalhe/209497", " VARREDEIRA INDUSTRIAL ELECTROLUX")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4.000,00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=HYPERLINK("https://leilaoonline.net/lote/detalhe/209572", "1002")</f>
      </c>
      <c r="B122" s="4" t="s">
        <f>=HYPERLINK("https://leilaoonline.net/lote/detalhe/209572", " PRENSA HIDRÁULICA LUXOR LCN, CAP. 5 T")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7.000,00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=HYPERLINK("https://leilaoonline.net/lote/detalhe/209560", "1003")</f>
      </c>
      <c r="B123" s="4" t="s">
        <f>=HYPERLINK("https://leilaoonline.net/lote/detalhe/209560", " SERRA DE FITA RONEMAK AC 300, ANO: 1992")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3.800,00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=HYPERLINK("https://leilaoonline.net/lote/detalhe/209563", "1005")</f>
      </c>
      <c r="B124" s="4" t="s">
        <f>=HYPERLINK("https://leilaoonline.net/lote/detalhe/209563", " VENTOINHA COM QUEIMADOR E MOTOR ELÉTRICO 7,5 CV")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6.000,00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=HYPERLINK("https://leilaoonline.net/lote/detalhe/209562", "1006")</f>
      </c>
      <c r="B125" s="4" t="s">
        <f>=HYPERLINK("https://leilaoonline.net/lote/detalhe/209562", " 3 ESTEIRAS ELETROMAGNÉTICAS EM AÇO INOX")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13.000,00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=HYPERLINK("https://leilaoonline.net/lote/detalhe/209561", "1007")</f>
      </c>
      <c r="B126" s="4" t="s">
        <f>=HYPERLINK("https://leilaoonline.net/lote/detalhe/209561", " FURADEIRA DE COLUNA YADOYA S35, COM MOTOR ELÉTRICO 15 CV")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5.000,00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=HYPERLINK("https://leilaoonline.net/lote/detalhe/209570", "1016")</f>
      </c>
      <c r="B127" s="4" t="s">
        <f>=HYPERLINK("https://leilaoonline.net/lote/detalhe/209570", " SERRA DE FITA DOALL MOD. ML")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3.000,00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=HYPERLINK("https://leilaoonline.net/lote/detalhe/209574", "1024")</f>
      </c>
      <c r="B128" s="4" t="s">
        <f>=HYPERLINK("https://leilaoonline.net/lote/detalhe/209574", " MOTORREDUTOR SEW, REL. 1: 192, COM MOTOR ELÉTRICO 40 CV, 2 PÓLOS, 380/660 V")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8.000,00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=HYPERLINK("https://leilaoonline.net/lote/detalhe/209573", "1029")</f>
      </c>
      <c r="B129" s="4" t="s">
        <f>=HYPERLINK("https://leilaoonline.net/lote/detalhe/209573", " 1 REDUTOR TRANSMOTÉCNICA H1213, REL. 1:20 E 1 REDUTOR S/ ESPECIFICAÇÕES")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8.000,00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=HYPERLINK("https://leilaoonline.net/lote/detalhe/209564", "1030")</f>
      </c>
      <c r="B130" s="4" t="s">
        <f>=HYPERLINK("https://leilaoonline.net/lote/detalhe/209564", " 11 MOTORES ESTACIONÁRIOS DYNAPAC")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4.000,00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=HYPERLINK("https://leilaoonline.net/lote/detalhe/209565", "1039")</f>
      </c>
      <c r="B131" s="4" t="s">
        <f>=HYPERLINK("https://leilaoonline.net/lote/detalhe/209565", " 4 EXAUSTORES PROJELMEC, Q:22000³/H , COM MOTOR 6 CV RPM 1150")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8.000,00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=HYPERLINK("https://leilaoonline.net/lote/detalhe/209576", "1057")</f>
      </c>
      <c r="B132" s="4" t="s">
        <f>=HYPERLINK("https://leilaoonline.net/lote/detalhe/209576", " CENTRÍFUGA EM AÇO INOX DIÂM. 1,8 M E ALTURA 1 M")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13.000,00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=HYPERLINK("https://leilaoonline.net/lote/detalhe/209566", "1060")</f>
      </c>
      <c r="B133" s="4" t="s">
        <f>=HYPERLINK("https://leilaoonline.net/lote/detalhe/209566", " ESTUFA MARVI POT. 1000 W")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4.000,00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=HYPERLINK("https://leilaoonline.net/lote/detalhe/209575", "1061")</f>
      </c>
      <c r="B134" s="4" t="s">
        <f>=HYPERLINK("https://leilaoonline.net/lote/detalhe/209575", " ALIMENTADOR VIBRATÓRIO C/ MOTOR ELÉTRICO 2 CV")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13.000,00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=HYPERLINK("https://leilaoonline.net/lote/detalhe/209580", "1070")</f>
      </c>
      <c r="B135" s="4" t="s">
        <f>=HYPERLINK("https://leilaoonline.net/lote/detalhe/209580", " ESTEIRA TRANSPORTADORA C/ MOTORREDUTOR SEW, REL. 1:23,2, POT. 0,75 KW; COMP. 5 M")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5.000,00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=HYPERLINK("https://leilaoonline.net/lote/detalhe/209585", "1076")</f>
      </c>
      <c r="B136" s="4" t="s">
        <f>=HYPERLINK("https://leilaoonline.net/lote/detalhe/209585", " VÁLVULA ROTATIVA CONDOR EM AÇO INOX")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13.000,00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=HYPERLINK("https://leilaoonline.net/lote/detalhe/209590", "1078")</f>
      </c>
      <c r="B137" s="4" t="s">
        <f>=HYPERLINK("https://leilaoonline.net/lote/detalhe/209590", " REDUTOR, REL. 1:60 P/ MOTOR DE 20 CV")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8.000,00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=HYPERLINK("https://leilaoonline.net/lote/detalhe/209589", "1080")</f>
      </c>
      <c r="B138" s="4" t="s">
        <f>=HYPERLINK("https://leilaoonline.net/lote/detalhe/209589", " EXAUSTOR PROJELMEC")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7.000,00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=HYPERLINK("https://leilaoonline.net/lote/detalhe/209587", "1082")</f>
      </c>
      <c r="B139" s="4" t="s">
        <f>=HYPERLINK("https://leilaoonline.net/lote/detalhe/209587", " 1 GUILHOTINA PEXTO F3354")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10.000,00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=HYPERLINK("https://leilaoonline.net/lote/detalhe/209584", "1087")</f>
      </c>
      <c r="B140" s="4" t="s">
        <f>=HYPERLINK("https://leilaoonline.net/lote/detalhe/209584", " CALHA VIBRATÓRIA, DIM. 2X0,9 M")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8.000,00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=HYPERLINK("https://leilaoonline.net/lote/detalhe/209578", "1088")</f>
      </c>
      <c r="B141" s="4" t="s">
        <f>=HYPERLINK("https://leilaoonline.net/lote/detalhe/209578", " CALHA VIBRATÓRIA, DIM. 3X0,9 M")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10.000,00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=HYPERLINK("https://leilaoonline.net/lote/detalhe/209577", "1089")</f>
      </c>
      <c r="B142" s="4" t="s">
        <f>=HYPERLINK("https://leilaoonline.net/lote/detalhe/209577", " LAVADORA DE PEÇAS EM AÇO INOX, DIM. 1,3X0,85 M")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5.000,00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=HYPERLINK("https://leilaoonline.net/lote/detalhe/209583", "1090")</f>
      </c>
      <c r="B143" s="4" t="s">
        <f>=HYPERLINK("https://leilaoonline.net/lote/detalhe/209583", " ESTEIRA TRANSPORTADORA DE CAVACO COM MOTORREDUTOR, COMP. 4 M")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6.000,00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=HYPERLINK("https://leilaoonline.net/lote/detalhe/209588", "1093")</f>
      </c>
      <c r="B144" s="4" t="s">
        <f>=HYPERLINK("https://leilaoonline.net/lote/detalhe/209588", " MOTOBOMBA OMEL EM INOX, COM MOTOR ELÉTRICO 40 CV")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9.800,00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=HYPERLINK("https://leilaoonline.net/lote/detalhe/209586", "1096")</f>
      </c>
      <c r="B145" s="4" t="s">
        <f>=HYPERLINK("https://leilaoonline.net/lote/detalhe/209586", " 2 TANQUES EM AÇO CARBONO, DIÂM. 1,2 M E ALTURA 1 M")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2.000,00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=HYPERLINK("https://leilaoonline.net/lote/detalhe/209592", "2101")</f>
      </c>
      <c r="B146" s="4" t="s">
        <f>=HYPERLINK("https://leilaoonline.net/lote/detalhe/209592", " BRAÇO GIRATÓRIO SAMM C/ TALHA ELÉTRICA; CAP. 300 KG")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6.500,00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=HYPERLINK("https://leilaoonline.net/lote/detalhe/209601", "2105")</f>
      </c>
      <c r="B147" s="4" t="s">
        <f>=HYPERLINK("https://leilaoonline.net/lote/detalhe/209601", " PRENSA EXCÊNTRICA; CAP. 6 T")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4.000,00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=HYPERLINK("https://leilaoonline.net/lote/detalhe/209600", "2106")</f>
      </c>
      <c r="B148" s="4" t="s">
        <f>=HYPERLINK("https://leilaoonline.net/lote/detalhe/209600", " DOBRADEIRA/CALANDRA")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4.500,00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=HYPERLINK("https://leilaoonline.net/lote/detalhe/209594", "2109")</f>
      </c>
      <c r="B149" s="4" t="s">
        <f>=HYPERLINK("https://leilaoonline.net/lote/detalhe/209594", " SERRA DE FITA RONEMAK MOD. 3/4")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10.000,00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=HYPERLINK("https://leilaoonline.net/lote/detalhe/209597", "2110")</f>
      </c>
      <c r="B150" s="4" t="s">
        <f>=HYPERLINK("https://leilaoonline.net/lote/detalhe/209597", " VENTILADOR INDUSTRIAL PROJELMEC 2 CV")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4.000,00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=HYPERLINK("https://leilaoonline.net/lote/detalhe/209591", "2111")</f>
      </c>
      <c r="B151" s="4" t="s">
        <f>=HYPERLINK("https://leilaoonline.net/lote/detalhe/209591", " TACHO TIPO CADINHO")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2.500,00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=HYPERLINK("https://leilaoonline.net/lote/detalhe/209593", "2116")</f>
      </c>
      <c r="B152" s="4" t="s">
        <f>=HYPERLINK("https://leilaoonline.net/lote/detalhe/209593", " PRENSA TIPO "C"")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12.500,00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=HYPERLINK("https://leilaoonline.net/lote/detalhe/209599", "2117")</f>
      </c>
      <c r="B153" s="4" t="s">
        <f>=HYPERLINK("https://leilaoonline.net/lote/detalhe/209599", " MOTORREDUTOR 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12.500,00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=HYPERLINK("https://leilaoonline.net/lote/detalhe/209596", "2118")</f>
      </c>
      <c r="B154" s="4" t="s">
        <f>=HYPERLINK("https://leilaoonline.net/lote/detalhe/209596", " MOTORREDUTOR  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12.500,00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=HYPERLINK("https://leilaoonline.net/lote/detalhe/209595", "2119")</f>
      </c>
      <c r="B155" s="4" t="s">
        <f>=HYPERLINK("https://leilaoonline.net/lote/detalhe/209595", " MOTORREDUTOR 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12.500,00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=HYPERLINK("https://leilaoonline.net/lote/detalhe/209598", "2120")</f>
      </c>
      <c r="B156" s="4" t="s">
        <f>=HYPERLINK("https://leilaoonline.net/lote/detalhe/209598", " MOTORREDUTOR  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12.500,00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=HYPERLINK("https://leilaoonline.net/lote/detalhe/209602", "2122")</f>
      </c>
      <c r="B157" s="4" t="s">
        <f>=HYPERLINK("https://leilaoonline.net/lote/detalhe/209602", " ESTEIRA TRANSPORTADOR P/ CAVACO C/ MOTOR")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6.500,00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=HYPERLINK("https://leilaoonline.net/lote/detalhe/209603", "2124")</f>
      </c>
      <c r="B158" s="4" t="s">
        <f>=HYPERLINK("https://leilaoonline.net/lote/detalhe/209603", " AFIADORA DE FERRAMENTAS, C/ MOTOR WEG 3 CV")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2.200,00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=HYPERLINK("https://leilaoonline.net/lote/detalhe/209604", "2125")</f>
      </c>
      <c r="B159" s="4" t="s">
        <f>=HYPERLINK("https://leilaoonline.net/lote/detalhe/209604", " VENTILADOR INDUSTRIAL TIPO 1/14, ANO 1978")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10.000,00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=HYPERLINK("https://leilaoonline.net/lote/detalhe/209606", "2128")</f>
      </c>
      <c r="B160" s="4" t="s">
        <f>=HYPERLINK("https://leilaoonline.net/lote/detalhe/209606", " BOMBA CENTRÍFUGA EM AÇO INOX; POT. APROX. 30 CV")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7.500,00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=HYPERLINK("https://leilaoonline.net/lote/detalhe/209605", "2133")</f>
      </c>
      <c r="B161" s="4" t="s">
        <f>=HYPERLINK("https://leilaoonline.net/lote/detalhe/209605", " GUINCHO C/ REDUTOR")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6.500,00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=HYPERLINK("https://leilaoonline.net/lote/detalhe/209608", "2136")</f>
      </c>
      <c r="B162" s="4" t="s">
        <f>=HYPERLINK("https://leilaoonline.net/lote/detalhe/209608", " UNIDADE HIDRÁULICA C/ MOTOR ELÉT. WEG 75 CV, 1775 RPM, 220/380 V")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13.500,00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=HYPERLINK("https://leilaoonline.net/lote/detalhe/209614", "2138")</f>
      </c>
      <c r="B163" s="4" t="s">
        <f>=HYPERLINK("https://leilaoonline.net/lote/detalhe/209614", " REDUTOR TRANSMOTÉCNICA; REL.: 1:6,3")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12.500,00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=HYPERLINK("https://leilaoonline.net/lote/detalhe/209613", "2139")</f>
      </c>
      <c r="B164" s="4" t="s">
        <f>=HYPERLINK("https://leilaoonline.net/lote/detalhe/209613", " REDUTOR TRANSMOTÉCNICA; REL.: 1:6,3")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12.500,00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=HYPERLINK("https://leilaoonline.net/lote/detalhe/209616", "2140")</f>
      </c>
      <c r="B165" s="4" t="s">
        <f>=HYPERLINK("https://leilaoonline.net/lote/detalhe/209616", " REDUTOR TRANSMOTÉCNICA; REL.: 1:6,3")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12.500,00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=HYPERLINK("https://leilaoonline.net/lote/detalhe/209620", "2141")</f>
      </c>
      <c r="B166" s="4" t="s">
        <f>=HYPERLINK("https://leilaoonline.net/lote/detalhe/209620", " PRENSA HIDRÁULICA EV; CAP. 20 T")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2.300,00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=HYPERLINK("https://leilaoonline.net/lote/detalhe/209609", "2142")</f>
      </c>
      <c r="B167" s="4" t="s">
        <f>=HYPERLINK("https://leilaoonline.net/lote/detalhe/209609", " UNIIDADE HIDRÁULICA AS BREUK TIPO DPU 0040-99")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8.500,00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=HYPERLINK("https://leilaoonline.net/lote/detalhe/209619", "2143")</f>
      </c>
      <c r="B168" s="4" t="s">
        <f>=HYPERLINK("https://leilaoonline.net/lote/detalhe/209619", " COMPACTADOR DE SOLO DYNAPAC TIPO C016; C/ MOTOR ELÉT. WEG 2 CV")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1.900,00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=HYPERLINK("https://leilaoonline.net/lote/detalhe/209610", "2144")</f>
      </c>
      <c r="B169" s="4" t="s">
        <f>=HYPERLINK("https://leilaoonline.net/lote/detalhe/209610", " BOMBA EM AÇO INOX; C/ MOTOR ELÉT. WEG 40 CV, 4 PÓLOS, 220/380 V")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12.500,00</t>
        </is>
      </c>
      <c r="F169" s="4" t="inlineStr">
        <is>
          <t>200.00</t>
        </is>
      </c>
    </row>
    <row collapsed="false" customFormat="false" customHeight="false" hidden="false" ht="12.1" outlineLevel="0" r="170">
      <c r="A170" s="5" t="s">
        <f>=HYPERLINK("https://leilaoonline.net/lote/detalhe/209617", "2145")</f>
      </c>
      <c r="B170" s="4" t="s">
        <f>=HYPERLINK("https://leilaoonline.net/lote/detalhe/209617", " CORTADOR DE PISO À GASOLINA")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6.000,00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=HYPERLINK("https://leilaoonline.net/lote/detalhe/209611", "2146")</f>
      </c>
      <c r="B171" s="4" t="s">
        <f>=HYPERLINK("https://leilaoonline.net/lote/detalhe/209611", " ALIMENTADOR VIBRATÓRIO EM INOX; PAINEL S/ COMPONENTES")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3.200,00</t>
        </is>
      </c>
      <c r="F171" s="4" t="inlineStr">
        <is>
          <t>200.00</t>
        </is>
      </c>
    </row>
    <row collapsed="false" customFormat="false" customHeight="false" hidden="false" ht="12.1" outlineLevel="0" r="172">
      <c r="A172" s="5" t="s">
        <f>=HYPERLINK("https://leilaoonline.net/lote/detalhe/209618", "2147")</f>
      </c>
      <c r="B172" s="4" t="s">
        <f>=HYPERLINK("https://leilaoonline.net/lote/detalhe/209618", " GUINCHO C/ MOTORREDUTOR E FREIO; C/ MOTOR ELÉT. WEG. 12,5 CV, 4 PÓLOS, 220/380/440 V")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12.500,00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=HYPERLINK("https://leilaoonline.net/lote/detalhe/209612", "2148")</f>
      </c>
      <c r="B173" s="4" t="s">
        <f>=HYPERLINK("https://leilaoonline.net/lote/detalhe/209612", " GUINCHO C/ MOTORREDUTOR E FREIO; C/ MOTOR ELÉT. EBERLE 15 CV, 4 PÓLOS, 220/380 V")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12.500,00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=HYPERLINK("https://leilaoonline.net/lote/detalhe/209615", "2150")</f>
      </c>
      <c r="B174" s="4" t="s">
        <f>=HYPERLINK("https://leilaoonline.net/lote/detalhe/209615", " PULMÃO DE AR ATLAS COPCO; CAP. 500 L")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2.600,00</t>
        </is>
      </c>
      <c r="F174" s="4" t="inlineStr">
        <is>
          <t>200.00</t>
        </is>
      </c>
    </row>
    <row collapsed="false" customFormat="false" customHeight="false" hidden="false" ht="12.1" outlineLevel="0" r="175">
      <c r="A175" s="5" t="s">
        <f>=HYPERLINK("https://leilaoonline.net/lote/detalhe/209621", "2151")</f>
      </c>
      <c r="B175" s="4" t="s">
        <f>=HYPERLINK("https://leilaoonline.net/lote/detalhe/209621", " 4 PNEUS ARO 17")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1.200,00</t>
        </is>
      </c>
      <c r="F175" s="4" t="inlineStr">
        <is>
          <t>200.00</t>
        </is>
      </c>
    </row>
    <row collapsed="false" customFormat="false" customHeight="false" hidden="false" ht="12.1" outlineLevel="0" r="176">
      <c r="A176" s="5" t="s">
        <f>=HYPERLINK("https://leilaoonline.net/lote/detalhe/209623", "2152")</f>
      </c>
      <c r="B176" s="4" t="s">
        <f>=HYPERLINK("https://leilaoonline.net/lote/detalhe/209623", " MISTURADOR CONCRETO 100 L; C/ MOTOR ELÉT. WEG 4 CV E REDUTOR 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3.200,00</t>
        </is>
      </c>
      <c r="F176" s="4" t="inlineStr">
        <is>
          <t>200.00</t>
        </is>
      </c>
    </row>
    <row collapsed="false" customFormat="false" customHeight="false" hidden="false" ht="12.1" outlineLevel="0" r="177">
      <c r="A177" s="5" t="s">
        <f>=HYPERLINK("https://leilaoonline.net/lote/detalhe/209622", "2153")</f>
      </c>
      <c r="B177" s="4" t="s">
        <f>=HYPERLINK("https://leilaoonline.net/lote/detalhe/209622", " ASPIRADOR DE PÓ INDUSTRIAL")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2.900,00</t>
        </is>
      </c>
      <c r="F177" s="4" t="inlineStr">
        <is>
          <t>200.00</t>
        </is>
      </c>
    </row>
    <row collapsed="false" customFormat="false" customHeight="false" hidden="false" ht="12.1" outlineLevel="0" r="178">
      <c r="A178" s="5" t="s">
        <f>=HYPERLINK("https://leilaoonline.net/lote/detalhe/209626", "2156")</f>
      </c>
      <c r="B178" s="4" t="s">
        <f>=HYPERLINK("https://leilaoonline.net/lote/detalhe/209626", " TANQUE EM FIBRA; CAP. 5000 L")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6.500,00</t>
        </is>
      </c>
      <c r="F178" s="4" t="inlineStr">
        <is>
          <t>200.00</t>
        </is>
      </c>
    </row>
    <row collapsed="false" customFormat="false" customHeight="false" hidden="false" ht="12.1" outlineLevel="0" r="179">
      <c r="A179" s="5" t="s">
        <f>=HYPERLINK("https://leilaoonline.net/lote/detalhe/209625", "2157")</f>
      </c>
      <c r="B179" s="4" t="s">
        <f>=HYPERLINK("https://leilaoonline.net/lote/detalhe/209625", " TANQUE EM FIBRA; CAP. 1500 L")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2.200,00</t>
        </is>
      </c>
      <c r="F179" s="4" t="inlineStr">
        <is>
          <t>200.00</t>
        </is>
      </c>
    </row>
    <row collapsed="false" customFormat="false" customHeight="false" hidden="false" ht="12.1" outlineLevel="0" r="180">
      <c r="A180" s="5" t="s">
        <f>=HYPERLINK("https://leilaoonline.net/lote/detalhe/209628", "2165")</f>
      </c>
      <c r="B180" s="4" t="s">
        <f>=HYPERLINK("https://leilaoonline.net/lote/detalhe/209628", " MISTURADOR EM AÇO INOX; CAP. 1000 L")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9.900,00</t>
        </is>
      </c>
      <c r="F180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2026-09-24T02:39:25.00Z</dcterms:created>
  <dc:creator>Tellks Tecnologia</dc:creator>
  <cp:revision>0</cp:revision>
</cp:coreProperties>
</file>