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e 22 • H Fit, City, HRV • Etios 13, 15 e 17 • Hb20 • Agile • BMW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=HYPERLINK("https://leilaoonline.net/lote/detalhe/208356", "040")</f>
      </c>
      <c r="B11" s="4" t="s">
        <f>=HYPERLINK("https://leilaoonline.net/lote/detalhe/208356", "I/BMW X1 SDRIVE1.8I VL31; 2010/2011;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=HYPERLINK("https://leilaoonline.net/lote/detalhe/208321", "043")</f>
      </c>
      <c r="B12" s="4" t="s">
        <f>=HYPERLINK("https://leilaoonline.net/lote/detalhe/208321", "CHEVROLET/ONIX 1.4AT LTZ; 2017/2017; PRATA;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=HYPERLINK("https://leilaoonline.net/lote/detalhe/208359", "045")</f>
      </c>
      <c r="B13" s="4" t="s">
        <f>=HYPERLINK("https://leilaoonline.net/lote/detalhe/208359", "I/NISSAN VERSA 16SV FLEX; 2011/2012; BRANCA;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=HYPERLINK("https://leilaoonline.net/lote/detalhe/208367", "047")</f>
      </c>
      <c r="B14" s="4" t="s">
        <f>=HYPERLINK("https://leilaoonline.net/lote/detalhe/208367", "I/HYUNDAI I30 2.0; 2011/2012; PRETA;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=HYPERLINK("https://leilaoonline.net/lote/detalhe/208369", "050")</f>
      </c>
      <c r="B15" s="4" t="s">
        <f>=HYPERLINK("https://leilaoonline.net/lote/detalhe/208369", "VW/GOLF 1.6 SPORTLINE; 2010/2011; PRETA; ALCO./GASOL. - FUNCIONANDO - IPVA 2023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=HYPERLINK("https://leilaoonline.net/lote/detalhe/208368", "055")</f>
      </c>
      <c r="B16" s="4" t="s">
        <f>=HYPERLINK("https://leilaoonline.net/lote/detalhe/208368",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=HYPERLINK("https://leilaoonline.net/lote/detalhe/208338", "060")</f>
      </c>
      <c r="B17" s="4" t="s">
        <f>=HYPERLINK("https://leilaoonline.net/lote/detalhe/208338",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112.500,00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=HYPERLINK("https://leilaoonline.net/lote/detalhe/208323", "063")</f>
      </c>
      <c r="B18" s="4" t="s">
        <f>=HYPERLINK("https://leilaoonline.net/lote/detalhe/208323", "veja o vídeo!! CHEVROLET/SPIN 1.8L MT LS E.; 2021/2021; PRATA; ALCO./GASOL. - FUNCIONANDO - FROTA H16 -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=HYPERLINK("https://leilaoonline.net/lote/detalhe/208329", "065")</f>
      </c>
      <c r="B19" s="4" t="s">
        <f>=HYPERLINK("https://leilaoonline.net/lote/detalhe/208329",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=HYPERLINK("https://leilaoonline.net/lote/detalhe/208343", "067")</f>
      </c>
      <c r="B20" s="4" t="s">
        <f>=HYPERLINK("https://leilaoonline.net/lote/detalhe/208343",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=HYPERLINK("https://leilaoonline.net/lote/detalhe/208317", "070")</f>
      </c>
      <c r="B21" s="4" t="s">
        <f>=HYPERLINK("https://leilaoonline.net/lote/detalhe/208317", "veja o vídeo!! CHEV/ONIX JOY; 2020/2020; AZUL;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=HYPERLINK("https://leilaoonline.net/lote/detalhe/208882", "073")</f>
      </c>
      <c r="B22" s="4" t="s">
        <f>=HYPERLINK("https://leilaoonline.net/lote/detalhe/208882", "veja o vídeo!! FIAT/PUNTO ELX 1.4; 2009/2010; PRETA; ALCO./GASOL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=HYPERLINK("https://leilaoonline.net/lote/detalhe/208339", "075")</f>
      </c>
      <c r="B23" s="4" t="s">
        <f>=HYPERLINK("https://leilaoonline.net/lote/detalhe/208339", "veja o vídeo!! HONDA/HR-V EXL CVT; 2021/2021; CINZA;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71.750,00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=HYPERLINK("https://leilaoonline.net/lote/detalhe/208346", "077")</f>
      </c>
      <c r="B24" s="4" t="s">
        <f>=HYPERLINK("https://leilaoonline.net/lote/detalhe/208346", "veja o vídeo!! CHEVROLET/MONTANA LS; 2011/2012; BRANCA; ALCO./GASOL. - FUNCIONANDO - IPVA 2023 OK")</f>
      </c>
      <c r="C24" s="4" t="inlineStr">
        <is>
          <t>Vendido</t>
        </is>
      </c>
      <c r="D24" s="4" t="inlineStr">
        <is>
          <t>24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=HYPERLINK("https://leilaoonline.net/lote/detalhe/208325", "080")</f>
      </c>
      <c r="B25" s="4" t="s">
        <f>=HYPERLINK("https://leilaoonline.net/lote/detalhe/208325", "veja o vídeo!! I/M. BENZ SLK 250 CGI; 2014/2014; VERMELHA; GASOLINA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=HYPERLINK("https://leilaoonline.net/lote/detalhe/208330", "082")</f>
      </c>
      <c r="B26" s="4" t="s">
        <f>=HYPERLINK("https://leilaoonline.net/lote/detalhe/208330", "veja o vídeo!! HYUNDAI/HB20 10M SENSE; 2020/2021; PRATA; ALCO./GASOL. - FUNCIONANDO - IPVA 2023 OK - APROX. 37.000KM")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=HYPERLINK("https://leilaoonline.net/lote/detalhe/208326", "083")</f>
      </c>
      <c r="B27" s="4" t="s">
        <f>=HYPERLINK("https://leilaoonline.net/lote/detalhe/208326", "veja o vídeo!! HONDA/HR-V EXL CVT; 2020/2020; BRANCA; ALCO./GASOL. - FUNCIONANDO - IPVA 2023 OK")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=HYPERLINK("https://leilaoonline.net/lote/detalhe/208322", "085")</f>
      </c>
      <c r="B28" s="4" t="s">
        <f>=HYPERLINK("https://leilaoonline.net/lote/detalhe/208322",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=HYPERLINK("https://leilaoonline.net/lote/detalhe/208318", "087")</f>
      </c>
      <c r="B29" s="4" t="s">
        <f>=HYPERLINK("https://leilaoonline.net/lote/detalhe/208318",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39.500,00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=HYPERLINK("https://leilaoonline.net/lote/detalhe/208883", "089")</f>
      </c>
      <c r="B30" s="4" t="s">
        <f>=HYPERLINK("https://leilaoonline.net/lote/detalhe/208883", "veja o vídeo!! I/MMC ASX 2.0; 2010/2011; PRETA; GASOLINA - FUNCIONANDO - IPVA 2023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30.250,00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=HYPERLINK("https://leilaoonline.net/lote/detalhe/208316", "090")</f>
      </c>
      <c r="B31" s="4" t="s">
        <f>=HYPERLINK("https://leilaoonline.net/lote/detalhe/208316", "veja o vídeo!! I/BMW 116I 1A11; 2014/2014; BRANCA; GASOLINA - FUNCIONANDO - IPVA 2023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=HYPERLINK("https://leilaoonline.net/lote/detalhe/208320", "093")</f>
      </c>
      <c r="B32" s="4" t="s">
        <f>=HYPERLINK("https://leilaoonline.net/lote/detalhe/208320", "veja o vídeo!! TOYOTA/ETIOS SD XLS; 2013/2013; PRETA; ALCO./GASOL. - FUNCIONANDO - IPVA 2023 OK")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=HYPERLINK("https://leilaoonline.net/lote/detalhe/208364", "095")</f>
      </c>
      <c r="B33" s="4" t="s">
        <f>=HYPERLINK("https://leilaoonline.net/lote/detalhe/208364", "VW/GOL 1.0; 2009/2010; PRATA; ALCO./GASOL.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=HYPERLINK("https://leilaoonline.net/lote/detalhe/208315", "097")</f>
      </c>
      <c r="B34" s="4" t="s">
        <f>=HYPERLINK("https://leilaoonline.net/lote/detalhe/208315", "veja o vídeo!! HONDA HR-V EXL CVT; 2020/2020; PRATA; ALCO./GASOL. - FUNCIONANDO - IPVA 2023 OK - APROX. 35.000KM")</f>
      </c>
      <c r="C34" s="4" t="inlineStr">
        <is>
          <t>Não vendido</t>
        </is>
      </c>
      <c r="D34" s="4" t="inlineStr">
        <is>
          <t>95</t>
        </is>
      </c>
      <c r="E34" s="5" t="inlineStr">
        <is>
          <t>72.000,00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=HYPERLINK("https://leilaoonline.net/lote/detalhe/208340", "099")</f>
      </c>
      <c r="B35" s="4" t="s">
        <f>=HYPERLINK("https://leilaoonline.net/lote/detalhe/208340", "veja o vídeo!! JEEP/COMPASS LONGITUDE F; 2017/2017; BRANCA; ALCO./GASOL. - FUNCIONANDO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=HYPERLINK("https://leilaoonline.net/lote/detalhe/208335", "100")</f>
      </c>
      <c r="B36" s="4" t="s">
        <f>=HYPERLINK("https://leilaoonline.net/lote/detalhe/208335",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=HYPERLINK("https://leilaoonline.net/lote/detalhe/208336", "103")</f>
      </c>
      <c r="B37" s="4" t="s">
        <f>=HYPERLINK("https://leilaoonline.net/lote/detalhe/208336",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=HYPERLINK("https://leilaoonline.net/lote/detalhe/208363", "105")</f>
      </c>
      <c r="B38" s="4" t="s">
        <f>=HYPERLINK("https://leilaoonline.net/lote/detalhe/208363", "NISSAN/VERSA 10 S; 2015/2016; PRETA; ALCO./GASOL. - FUNCIONANDO - IPVA 2023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=HYPERLINK("https://leilaoonline.net/lote/detalhe/208328", "107")</f>
      </c>
      <c r="B39" s="4" t="s">
        <f>=HYPERLINK("https://leilaoonline.net/lote/detalhe/208328",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=HYPERLINK("https://leilaoonline.net/lote/detalhe/208327", "110")</f>
      </c>
      <c r="B40" s="4" t="s">
        <f>=HYPERLINK("https://leilaoonline.net/lote/detalhe/208327", "veja o vídeo!! I/CHEVROLET AGILE LTZ; 2011/2011; BRANCA; ALCO./GASOL. - FUNCIONANDO - IPVA 2023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=HYPERLINK("https://leilaoonline.net/lote/detalhe/208324", "113")</f>
      </c>
      <c r="B41" s="4" t="s">
        <f>=HYPERLINK("https://leilaoonline.net/lote/detalhe/208324", "FIAT PALIO WEEKEND ADVENTURE; 2018/2019; ALCO./GASOL. - FUNCIONANDO - FROTA 814 -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=HYPERLINK("https://leilaoonline.net/lote/detalhe/208331", "115")</f>
      </c>
      <c r="B42" s="4" t="s">
        <f>=HYPERLINK("https://leilaoonline.net/lote/detalhe/208331", "veja o vídeo!! PEUGEOT/2008 ALLURE PK; 2022/2022; BRANCA; ALCO./GASOL. - FUNCIONANDO - IPVA 2023 OK")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=HYPERLINK("https://leilaoonline.net/lote/detalhe/208355", "120")</f>
      </c>
      <c r="B43" s="4" t="s">
        <f>=HYPERLINK("https://leilaoonline.net/lote/detalhe/208355", "veja o vídeo!! TOYOTA/ETIOS HB XS 15; 2015/2015; PRATA; ALCO./GASOL. - FUNCIONANDO - IPVA 2023 OK")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=HYPERLINK("https://leilaoonline.net/lote/detalhe/208314", "123")</f>
      </c>
      <c r="B44" s="4" t="s">
        <f>=HYPERLINK("https://leilaoonline.net/lote/detalhe/208314", "RARIDADE IMP CHEVROLET; 1929/1929; VERMELHA; GASOLINA - FUNCIONANDO")</f>
      </c>
      <c r="C44" s="4" t="inlineStr">
        <is>
          <t>Vendido</t>
        </is>
      </c>
      <c r="D44" s="4" t="inlineStr">
        <is>
          <t>8</t>
        </is>
      </c>
      <c r="E44" s="5" t="inlineStr">
        <is>
          <t>53.500,00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=HYPERLINK("https://leilaoonline.net/lote/detalhe/208334", "125")</f>
      </c>
      <c r="B45" s="4" t="s">
        <f>=HYPERLINK("https://leilaoonline.net/lote/detalhe/208334", "veja o vídeo!! I/PEUGEOT 3008 GRIFFE; 2011/2012; PRATA; GASOLINA - FUNCIONANDO - IPVA 2023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=HYPERLINK("https://leilaoonline.net/lote/detalhe/208358", "127")</f>
      </c>
      <c r="B46" s="4" t="s">
        <f>=HYPERLINK("https://leilaoonline.net/lote/detalhe/208358", "veja o vídeo!! VW/NOVA SAVEIRO CE; 2013/2014; BRANCA; ALCO./GASOL. - FUNCIONANDO - IPVA 2023 OK")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=HYPERLINK("https://leilaoonline.net/lote/detalhe/208342", "130")</f>
      </c>
      <c r="B47" s="4" t="s">
        <f>=HYPERLINK("https://leilaoonline.net/lote/detalhe/208342", "veja o vídeo!! I/HONDA CR-V EXL; 2009/2009; PRETA; ALCO./GASOL. - FUNCIONANDO - IPVA 2023 OK")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=HYPERLINK("https://leilaoonline.net/lote/detalhe/208332", "133")</f>
      </c>
      <c r="B48" s="4" t="s">
        <f>=HYPERLINK("https://leilaoonline.net/lote/detalhe/208332", "VW/NOVA SAVEIRO RB MBVS; 2019/2020; BRANCA; ALCO./GASOL. - FUNCIONANDO - APROX. 62.300KM")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=HYPERLINK("https://leilaoonline.net/lote/detalhe/208344", "135")</f>
      </c>
      <c r="B49" s="4" t="s">
        <f>=HYPERLINK("https://leilaoonline.net/lote/detalhe/208344", "GM/OPALA; 1971/1971; VERMELHA; GASOLINA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25.250,00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=HYPERLINK("https://leilaoonline.net/lote/detalhe/208350", "137")</f>
      </c>
      <c r="B50" s="4" t="s">
        <f>=HYPERLINK("https://leilaoonline.net/lote/detalhe/208350", "veja o vídeo!! RENAULT/DUSTER 16 D 4X2; 2011/2012;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23.750,00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=HYPERLINK("https://leilaoonline.net/lote/detalhe/208360", "140")</f>
      </c>
      <c r="B51" s="4" t="s">
        <f>=HYPERLINK("https://leilaoonline.net/lote/detalhe/208360", "veja o vídeo!! HONDA/CIVIC LX; 2002/2003; PRETA; GASOLINA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=HYPERLINK("https://leilaoonline.net/lote/detalhe/208347", "143")</f>
      </c>
      <c r="B52" s="4" t="s">
        <f>=HYPERLINK("https://leilaoonline.net/lote/detalhe/208347", "veja o vídeo!! TOYOTA/ETIOS HB XS 15 AT; 2016/2017; PRETA; ALCO./GASOL. - FUNCIONANDO - IPVA 2023 OK")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=HYPERLINK("https://leilaoonline.net/lote/detalhe/208362", "145")</f>
      </c>
      <c r="B53" s="4" t="s">
        <f>=HYPERLINK("https://leilaoonline.net/lote/detalhe/208362", "veja o vídeo!! I/VW SPACEFOX; 2008/2009; PRATA; ALCO./GASOL. - FUNCIONANDO - IPVA 2023 OK")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11.500,00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=HYPERLINK("https://leilaoonline.net/lote/detalhe/208349", "147")</f>
      </c>
      <c r="B54" s="4" t="s">
        <f>=HYPERLINK("https://leilaoonline.net/lote/detalhe/208349", "FORD/KA SE 1.0 SD B; 2018/2018; VERMELHA; ALCO./GASOL. - FUNCIONANDO - IPVA 2023 OK")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29.990,00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=HYPERLINK("https://leilaoonline.net/lote/detalhe/208333", "150")</f>
      </c>
      <c r="B55" s="4" t="s">
        <f>=HYPERLINK("https://leilaoonline.net/lote/detalhe/208333", "veja o vídeo!! GM/CARAVAN COMODORO; 1985/1985; BEGE; ALCOOL - FUNCIONANDO - TURBO LEGALIZADO")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=HYPERLINK("https://leilaoonline.net/lote/detalhe/208365", "153")</f>
      </c>
      <c r="B56" s="4" t="s">
        <f>=HYPERLINK("https://leilaoonline.net/lote/detalhe/208365", "veja o vídeo!! FORD/ESCORT L; 1993/1994; DOURADA; GASOLINA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=HYPERLINK("https://leilaoonline.net/lote/detalhe/208366", "155")</f>
      </c>
      <c r="B57" s="4" t="s">
        <f>=HYPERLINK("https://leilaoonline.net/lote/detalhe/208366", "veja o vídeo!! VW/GOL 1.0 GIV; 2011/2011; PRATA; ALCO./GASOL. - FUNCIONANDO - IPVA 2023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=HYPERLINK("https://leilaoonline.net/lote/detalhe/208345", "157")</f>
      </c>
      <c r="B58" s="4" t="s">
        <f>=HYPERLINK("https://leilaoonline.net/lote/detalhe/208345", "GM/MERIVA JOY; 2009/2010; BRANCA; ALCO./GASOL. - FUNCIONANDO - IPVA 2023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=HYPERLINK("https://leilaoonline.net/lote/detalhe/208348", "160")</f>
      </c>
      <c r="B59" s="4" t="s">
        <f>=HYPERLINK("https://leilaoonline.net/lote/detalhe/208348", "veja o vídeo!! I/HONDA CR-V EXL; 2008/2008; PRATA; GASOLINA - FUNCIONANDO - IPVA 2023 OK")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24.250,00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=HYPERLINK("https://leilaoonline.net/lote/detalhe/208337", "163")</f>
      </c>
      <c r="B60" s="4" t="s">
        <f>=HYPERLINK("https://leilaoonline.net/lote/detalhe/208337", "SSANGYONG KYRONM200XDI; 2011/2011 - FUNCIONANDO - FINAL PLACA 09 - IPVA 2023 OK")</f>
      </c>
      <c r="C60" s="4" t="inlineStr">
        <is>
          <t>Vendido</t>
        </is>
      </c>
      <c r="D60" s="4" t="inlineStr">
        <is>
          <t>4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=HYPERLINK("https://leilaoonline.net/lote/detalhe/208352", "165")</f>
      </c>
      <c r="B61" s="4" t="s">
        <f>=HYPERLINK("https://leilaoonline.net/lote/detalhe/208352", "CHEVROLET/CRUZE LT NB; 2012/2012; ALCO./GASOL./GNV - FUNCIONANDO - PLACA FINAL A20 -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=HYPERLINK("https://leilaoonline.net/lote/detalhe/208354", "167")</f>
      </c>
      <c r="B62" s="4" t="s">
        <f>=HYPERLINK("https://leilaoonline.net/lote/detalhe/208354", "EVOQUE PURE P5D; 2015/2015 - IPVA 2023 OK")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=HYPERLINK("https://leilaoonline.net/lote/detalhe/208341", "170")</f>
      </c>
      <c r="B63" s="4" t="s">
        <f>=HYPERLINK("https://leilaoonline.net/lote/detalhe/208341", "veja o vídeo!! NISSAN/VERSA 10 S; 2016/2017; BRANCA; ALCO./GASOL. - FUNCIONANDO - IPVA 2023 OK")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=HYPERLINK("https://leilaoonline.net/lote/detalhe/208351", "173")</f>
      </c>
      <c r="B64" s="4" t="s">
        <f>=HYPERLINK("https://leilaoonline.net/lote/detalhe/208351", "veja o vídeo!! CITROEN/C3 PICASSO EXC A; 2013/2013; PRETA; ALCO./GASOL. - FUNCIONANDO - IPVA 2023 OK")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17.990,00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=HYPERLINK("https://leilaoonline.net/lote/detalhe/208361", "175")</f>
      </c>
      <c r="B65" s="4" t="s">
        <f>=HYPERLINK("https://leilaoonline.net/lote/detalhe/208361", "veja o vídeo!! IMP/VOLVO V40 2.0 T; 2001/2001; PRETA;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=HYPERLINK("https://leilaoonline.net/lote/detalhe/208353", "177")</f>
      </c>
      <c r="B66" s="4" t="s">
        <f>=HYPERLINK("https://leilaoonline.net/lote/detalhe/208353", "I/CHEVROLET AGILE LTZ; 2010/2011; PRATA; ALCO./GASOL. - FUNCIONANDO - IPVA 2023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=HYPERLINK("https://leilaoonline.net/lote/detalhe/208370", "250")</f>
      </c>
      <c r="B67" s="4" t="s">
        <f>=HYPERLINK("https://leilaoonline.net/lote/detalhe/208370", "JOGO DE RODAS 5 FUROS ARO 18" COM PNEUS 215 X 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=HYPERLINK("https://leilaoonline.net/lote/detalhe/208371", "255")</f>
      </c>
      <c r="B68" s="4" t="s">
        <f>=HYPERLINK("https://leilaoonline.net/lote/detalhe/208371", "JOGO DE RODAS ORBITAL (FUTURA) ARO 14 COM PNEUS")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2026-05-23T13:44:41.00Z</dcterms:created>
  <dc:creator>Tellks Tecnologia</dc:creator>
  <cp:revision>0</cp:revision>
</cp:coreProperties>
</file>