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TORNOS * TRATOR * TUBOS * IPANEMA * MÁQUINAS INDUSTRIAIS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08/12/2023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=HYPERLINK("https://leilaoonline.net/lote/detalhe/204086", "001")</f>
      </c>
      <c r="B11" s="4" t="s">
        <f>=HYPERLINK("https://leilaoonline.net/lote/detalhe/204086", " Lote com: Aproximadamente 150 pacotes de Lã de rocha - diversos tamanhos - Lances por Kg")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5,00</t>
        </is>
      </c>
      <c r="F11" s="4" t="inlineStr">
        <is>
          <t>0.25</t>
        </is>
      </c>
    </row>
    <row collapsed="false" customFormat="false" customHeight="false" hidden="false" ht="12.1" outlineLevel="0" r="12">
      <c r="A12" s="5" t="s">
        <f>=HYPERLINK("https://leilaoonline.net/lote/detalhe/204080", "002")</f>
      </c>
      <c r="B12" s="4" t="s">
        <f>=HYPERLINK("https://leilaoonline.net/lote/detalhe/204080", " Lote com: Aproximadamente 3.000 Kg de parafusos grandes diversos - Lances por KG")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5,00</t>
        </is>
      </c>
      <c r="F12" s="4" t="inlineStr">
        <is>
          <t>0.25</t>
        </is>
      </c>
    </row>
    <row collapsed="false" customFormat="false" customHeight="false" hidden="false" ht="12.1" outlineLevel="0" r="13">
      <c r="A13" s="5" t="s">
        <f>=HYPERLINK("https://leilaoonline.net/lote/detalhe/204095", "003")</f>
      </c>
      <c r="B13" s="4" t="s">
        <f>=HYPERLINK("https://leilaoonline.net/lote/detalhe/204095", " Lote com: Aproximadamente 3.000 Kg de parafusos pequenos diversos - Lances por KG")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5,00</t>
        </is>
      </c>
      <c r="F13" s="4" t="inlineStr">
        <is>
          <t>0.25</t>
        </is>
      </c>
    </row>
    <row collapsed="false" customFormat="false" customHeight="false" hidden="false" ht="12.1" outlineLevel="0" r="14">
      <c r="A14" s="5" t="s">
        <f>=HYPERLINK("https://leilaoonline.net/lote/detalhe/204088", "004")</f>
      </c>
      <c r="B14" s="4" t="s">
        <f>=HYPERLINK("https://leilaoonline.net/lote/detalhe/204088", " Lote com: 12 unidades de Prateleiras em madeira para adega e garrafeiro")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800,00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=HYPERLINK("https://leilaoonline.net/lote/detalhe/204112", "005")</f>
      </c>
      <c r="B15" s="4" t="s">
        <f>=HYPERLINK("https://leilaoonline.net/lote/detalhe/204112", " Lote com: Aproximadamente 100 caixas de gôndolas - diversos tamanhos")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11.000,00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=HYPERLINK("https://leilaoonline.net/lote/detalhe/204115", "006")</f>
      </c>
      <c r="B16" s="4" t="s">
        <f>=HYPERLINK("https://leilaoonline.net/lote/detalhe/204115", " Lote com: Aproximadamente 3.000 Kg de plásticos triturados - diversas cores - em bag - Preços por Kg")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1,00</t>
        </is>
      </c>
      <c r="F16" s="4" t="inlineStr">
        <is>
          <t>0.10</t>
        </is>
      </c>
    </row>
    <row collapsed="false" customFormat="false" customHeight="false" hidden="false" ht="12.1" outlineLevel="0" r="17">
      <c r="A17" s="5" t="s">
        <f>=HYPERLINK("https://leilaoonline.net/lote/detalhe/204081", "007")</f>
      </c>
      <c r="B17" s="4" t="s">
        <f>=HYPERLINK("https://leilaoonline.net/lote/detalhe/204081", " Lote com: Aproximadamente 3.000 Kg de plásticos triturados - diversas cores - em bag - Preços por Kg")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1,00</t>
        </is>
      </c>
      <c r="F17" s="4" t="inlineStr">
        <is>
          <t>0.10</t>
        </is>
      </c>
    </row>
    <row collapsed="false" customFormat="false" customHeight="false" hidden="false" ht="12.1" outlineLevel="0" r="18">
      <c r="A18" s="5" t="s">
        <f>=HYPERLINK("https://leilaoonline.net/lote/detalhe/204089", "008")</f>
      </c>
      <c r="B18" s="4" t="s">
        <f>=HYPERLINK("https://leilaoonline.net/lote/detalhe/204089", " Lote com: 50 unidades de tubos em aço inoxidável ferrítico - 3m comprimento - parede de 2mm e diâmetro 2,5 pol.")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7.000,00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=HYPERLINK("https://leilaoonline.net/lote/detalhe/204085", "009")</f>
      </c>
      <c r="B19" s="4" t="s">
        <f>=HYPERLINK("https://leilaoonline.net/lote/detalhe/204085", " Lote com: 50 unidades de tubos em aço inoxidável ferrítico - 3m comprimento - parede de 2mm e diâmetro 2,5 pol.")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7.000,00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=HYPERLINK("https://leilaoonline.net/lote/detalhe/204110", "010")</f>
      </c>
      <c r="B20" s="4" t="s">
        <f>=HYPERLINK("https://leilaoonline.net/lote/detalhe/204110", " Lote com: 50 unidades de tubos em aço inoxidável ferrítico - 3m comprimento - parede de 2mm e diâmetro 2,5 pol.")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7.000,00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=HYPERLINK("https://leilaoonline.net/lote/detalhe/204101", "011")</f>
      </c>
      <c r="B21" s="4" t="s">
        <f>=HYPERLINK("https://leilaoonline.net/lote/detalhe/204101", " Lote com: Aproximadamente 2.000 Kg de Conexões de ferro fundido - diversos tamanhos ( 12, 13, 20cm) - Preços por KG")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5,00</t>
        </is>
      </c>
      <c r="F21" s="4" t="inlineStr">
        <is>
          <t>0.25</t>
        </is>
      </c>
    </row>
    <row collapsed="false" customFormat="false" customHeight="false" hidden="false" ht="12.1" outlineLevel="0" r="22">
      <c r="A22" s="5" t="s">
        <f>=HYPERLINK("https://leilaoonline.net/lote/detalhe/204100", "012")</f>
      </c>
      <c r="B22" s="4" t="s">
        <f>=HYPERLINK("https://leilaoonline.net/lote/detalhe/204100", " Tanque de 10.000 litros em aço inox 304- 1,87m diam. x 2,49m comp.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18.000,00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=HYPERLINK("https://leilaoonline.net/lote/detalhe/204091", "013")</f>
      </c>
      <c r="B23" s="4" t="s">
        <f>=HYPERLINK("https://leilaoonline.net/lote/detalhe/204091", " Tanque de 4.000 Litros em aço inox 304 - 1,63m diam x 2 m comp")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7.000,00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=HYPERLINK("https://leilaoonline.net/lote/detalhe/204094", "015")</f>
      </c>
      <c r="B24" s="4" t="s">
        <f>=HYPERLINK("https://leilaoonline.net/lote/detalhe/204094", " Trocador de Calor em aço Inoxidável 304 PAASCH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45.000,00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=HYPERLINK("https://leilaoonline.net/lote/detalhe/204093", "016")</f>
      </c>
      <c r="B25" s="4" t="s">
        <f>=HYPERLINK("https://leilaoonline.net/lote/detalhe/204093", " Lote com: aproximadamente 5.000 Kg de parafusos pequenos diversos - Lances por KG")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5,00</t>
        </is>
      </c>
      <c r="F25" s="4" t="inlineStr">
        <is>
          <t>0.20</t>
        </is>
      </c>
    </row>
    <row collapsed="false" customFormat="false" customHeight="false" hidden="false" ht="12.1" outlineLevel="0" r="26">
      <c r="A26" s="5" t="s">
        <f>=HYPERLINK("https://leilaoonline.net/lote/detalhe/204116", "017")</f>
      </c>
      <c r="B26" s="4" t="s">
        <f>=HYPERLINK("https://leilaoonline.net/lote/detalhe/204116", " Máquina Pré Limpeza de grãos - Marca:Munters,Modelo BB300-NE15AAN00000 Meio trocador Celdek6560/15 Tensão380v/3f/60hz Vazão de ar:30.000 m/h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25.000,00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=HYPERLINK("https://leilaoonline.net/lote/detalhe/204084", "018")</f>
      </c>
      <c r="B27" s="4" t="s">
        <f>=HYPERLINK("https://leilaoonline.net/lote/detalhe/204084", " Máquina Pré Limpeza de grãos")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38.000,00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=HYPERLINK("https://leilaoonline.net/lote/detalhe/204099", "019")</f>
      </c>
      <c r="B28" s="4" t="s">
        <f>=HYPERLINK("https://leilaoonline.net/lote/detalhe/204099", " Máquina de Secagem")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22.500,00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=HYPERLINK("https://leilaoonline.net/lote/detalhe/204106", "020")</f>
      </c>
      <c r="B29" s="4" t="s">
        <f>=HYPERLINK("https://leilaoonline.net/lote/detalhe/204106", " Trator Ford Brasileiro 8br 64a/66 - funcionando")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22.500,00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=HYPERLINK("https://leilaoonline.net/lote/detalhe/204109", "021")</f>
      </c>
      <c r="B30" s="4" t="s">
        <f>=HYPERLINK("https://leilaoonline.net/lote/detalhe/204109", " Tanque capacidade 5.000 litros em aço inoxidável 304")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7.000,00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=HYPERLINK("https://leilaoonline.net/lote/detalhe/204119", "022")</f>
      </c>
      <c r="B31" s="4" t="s">
        <f>=HYPERLINK("https://leilaoonline.net/lote/detalhe/204119", " Lote com: Aproximadamente 8.000 Kg de Cantoneiras de diversos tamanhos e medidas (maior: 9 cm e menor: 4 cm e espessura: 6mm). - Lances por KG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5,00</t>
        </is>
      </c>
      <c r="F31" s="4" t="inlineStr">
        <is>
          <t>0.25</t>
        </is>
      </c>
    </row>
    <row collapsed="false" customFormat="false" customHeight="false" hidden="false" ht="12.1" outlineLevel="0" r="32">
      <c r="A32" s="5" t="s">
        <f>=HYPERLINK("https://leilaoonline.net/lote/detalhe/204097", "023")</f>
      </c>
      <c r="B32" s="4" t="s">
        <f>=HYPERLINK("https://leilaoonline.net/lote/detalhe/204097", " Vitrola ano:1906 Estados Unidos VICTOR TALKING MACHINE CO.")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3.500,00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=HYPERLINK("https://leilaoonline.net/lote/detalhe/204082", "024")</f>
      </c>
      <c r="B33" s="4" t="s">
        <f>=HYPERLINK("https://leilaoonline.net/lote/detalhe/204082", " Prensa de papelão e Latinha")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12.000,00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=HYPERLINK("https://leilaoonline.net/lote/detalhe/204117", "025")</f>
      </c>
      <c r="B34" s="4" t="s">
        <f>=HYPERLINK("https://leilaoonline.net/lote/detalhe/204117", " Lote com: Aproximadamente 150 pacotes de Lã de rocha - diversos tamanhos - Lances por Kg")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5,00</t>
        </is>
      </c>
      <c r="F34" s="4" t="inlineStr">
        <is>
          <t>0.25</t>
        </is>
      </c>
    </row>
    <row collapsed="false" customFormat="false" customHeight="false" hidden="false" ht="12.1" outlineLevel="0" r="35">
      <c r="A35" s="5" t="s">
        <f>=HYPERLINK("https://leilaoonline.net/lote/detalhe/204102", "026")</f>
      </c>
      <c r="B35" s="4" t="s">
        <f>=HYPERLINK("https://leilaoonline.net/lote/detalhe/204102", " Motor para aprendizado em escolas e faculdades - Opala")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7.000,00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=HYPERLINK("https://leilaoonline.net/lote/detalhe/204118", "027")</f>
      </c>
      <c r="B36" s="4" t="s">
        <f>=HYPERLINK("https://leilaoonline.net/lote/detalhe/204118", " Lote com: Aproximadamente 29 unidades de Macacos hidráulicos")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3.000,00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=HYPERLINK("https://leilaoonline.net/lote/detalhe/204090", "028")</f>
      </c>
      <c r="B37" s="4" t="s">
        <f>=HYPERLINK("https://leilaoonline.net/lote/detalhe/204090", " Lote com: Aprox. 24 unidades de Rolos de esteiras 2* na cor verde medindo aproximadament 90 cm de comprimento .")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2.200,00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=HYPERLINK("https://leilaoonline.net/lote/detalhe/204108", "029")</f>
      </c>
      <c r="B38" s="4" t="s">
        <f>=HYPERLINK("https://leilaoonline.net/lote/detalhe/204108", " Lote com: Aprox. 64 unidades de Rolos de esteira 2* galvanizados medindo 1,50 metros de comprimento.")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2.500,00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=HYPERLINK("https://leilaoonline.net/lote/detalhe/204092", "030")</f>
      </c>
      <c r="B39" s="4" t="s">
        <f>=HYPERLINK("https://leilaoonline.net/lote/detalhe/204092", " Lote com: Aprox. 45 unid. De Bombas de pistão medindo aproximadamente 30cm")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3.500,00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=HYPERLINK("https://leilaoonline.net/lote/detalhe/204087", "031")</f>
      </c>
      <c r="B40" s="4" t="s">
        <f>=HYPERLINK("https://leilaoonline.net/lote/detalhe/204087", " Lote com: 8000 Kg de Bombas hidráulicas diversos tamanhos")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7.000,00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=HYPERLINK("https://leilaoonline.net/lote/detalhe/204111", "032")</f>
      </c>
      <c r="B41" s="4" t="s">
        <f>=HYPERLINK("https://leilaoonline.net/lote/detalhe/204111", " Lote com: Aprox. 10 unidades - Balança Cortbal 820kg, balança toledo 250kg,  balança perfecta 1.000kg")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3.000,00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=HYPERLINK("https://leilaoonline.net/lote/detalhe/204096", "033")</f>
      </c>
      <c r="B42" s="4" t="s">
        <f>=HYPERLINK("https://leilaoonline.net/lote/detalhe/204096", " Carretinha medindo 4,5 metros x 1,10 metros")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3.000,00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=HYPERLINK("https://leilaoonline.net/lote/detalhe/204105", "034")</f>
      </c>
      <c r="B43" s="4" t="s">
        <f>=HYPERLINK("https://leilaoonline.net/lote/detalhe/204105", " Lote com: 90 unid. De Vasos, Bides, pias com colunas e pias com colunas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3.000,00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=HYPERLINK("https://leilaoonline.net/lote/detalhe/204120", "035")</f>
      </c>
      <c r="B44" s="4" t="s">
        <f>=HYPERLINK("https://leilaoonline.net/lote/detalhe/204120", " Piano Schwartzmann - usado - antigo")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7.000,00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=HYPERLINK("https://leilaoonline.net/lote/detalhe/204103", "036")</f>
      </c>
      <c r="B45" s="4" t="s">
        <f>=HYPERLINK("https://leilaoonline.net/lote/detalhe/204103", " Lote com: Aproximadamente 10.000 Kg de Andaimes de ferro aproximadamente 1,90 x 1,60 m - Lances por KG")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5,00</t>
        </is>
      </c>
      <c r="F45" s="4" t="inlineStr">
        <is>
          <t>0.25</t>
        </is>
      </c>
    </row>
    <row collapsed="false" customFormat="false" customHeight="false" hidden="false" ht="12.1" outlineLevel="0" r="46">
      <c r="A46" s="5" t="s">
        <f>=HYPERLINK("https://leilaoonline.net/lote/detalhe/204128", "037")</f>
      </c>
      <c r="B46" s="4" t="s">
        <f>=HYPERLINK("https://leilaoonline.net/lote/detalhe/204128", " Lote com: 03 unid. Serras Elétricas")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1.200,00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=HYPERLINK("https://leilaoonline.net/lote/detalhe/204083", "038")</f>
      </c>
      <c r="B47" s="4" t="s">
        <f>=HYPERLINK("https://leilaoonline.net/lote/detalhe/204083", " Triturador")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=HYPERLINK("https://leilaoonline.net/lote/detalhe/204104", "039")</f>
      </c>
      <c r="B48" s="4" t="s">
        <f>=HYPERLINK("https://leilaoonline.net/lote/detalhe/204104", " Aspirador na qual a caixa mede 75 cm de altura por 56cm de largura.Sendo que o tamanho total da máquina mede acima de 2 metros.")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700,00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=HYPERLINK("https://leilaoonline.net/lote/detalhe/204098", "040")</f>
      </c>
      <c r="B49" s="4" t="s">
        <f>=HYPERLINK("https://leilaoonline.net/lote/detalhe/204098", " Caixa de fábrica de sapato - medindo 1,32m de altura, por 50 cm,por 70cm de largura.")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1.300,00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=HYPERLINK("https://leilaoonline.net/lote/detalhe/204123", "041")</f>
      </c>
      <c r="B50" s="4" t="s">
        <f>=HYPERLINK("https://leilaoonline.net/lote/detalhe/204123", " Lote com: 13 unidades de Tubos de gás diversos entre 1,04 metros de altura(1,10 de circunferência)a 1,30 metros de altura (1,19 de circunferência)")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2.500,00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=HYPERLINK("https://leilaoonline.net/lote/detalhe/204114", "042")</f>
      </c>
      <c r="B51" s="4" t="s">
        <f>=HYPERLINK("https://leilaoonline.net/lote/detalhe/204114", " GM/KADETT IPANEMA GL - Prata  Ano:93/94 - Alcool  - 180cv/1800 Licenciamento Ano  2023 quitados")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5.000,00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=HYPERLINK("https://leilaoonline.net/lote/detalhe/204126", "043")</f>
      </c>
      <c r="B52" s="4" t="s">
        <f>=HYPERLINK("https://leilaoonline.net/lote/detalhe/204126", " Torno Industrial")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7.000,00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=HYPERLINK("https://leilaoonline.net/lote/detalhe/204113", "044")</f>
      </c>
      <c r="B53" s="4" t="s">
        <f>=HYPERLINK("https://leilaoonline.net/lote/detalhe/204113", " Torno Mecânico Imor Min Barramento:2,5m Engrenagens de recambio:25 - 50 - 60- 75- 80 - 100- 127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7.000,00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=HYPERLINK("https://leilaoonline.net/lote/detalhe/204122", "045")</f>
      </c>
      <c r="B54" s="4" t="s">
        <f>=HYPERLINK("https://leilaoonline.net/lote/detalhe/204122", " Torno Industrial")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7.000,00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=HYPERLINK("https://leilaoonline.net/lote/detalhe/204107", "046")</f>
      </c>
      <c r="B55" s="4" t="s">
        <f>=HYPERLINK("https://leilaoonline.net/lote/detalhe/204107", " Plaina Limadora zocca Industrial 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6.500,00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=HYPERLINK("https://leilaoonline.net/lote/detalhe/204121", "047")</f>
      </c>
      <c r="B56" s="4" t="s">
        <f>=HYPERLINK("https://leilaoonline.net/lote/detalhe/204121", " Fresadora Fabricante:Indústria e comércio de Máquinas MB ltda. Tipo:800 Ano de fab:1981 220v")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5.500,00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=HYPERLINK("https://leilaoonline.net/lote/detalhe/204127", "048")</f>
      </c>
      <c r="B57" s="4" t="s">
        <f>=HYPERLINK("https://leilaoonline.net/lote/detalhe/204127", " Mesa de torno - Somente mesa")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5.500,00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=HYPERLINK("https://leilaoonline.net/lote/detalhe/204125", "049")</f>
      </c>
      <c r="B58" s="4" t="s">
        <f>=HYPERLINK("https://leilaoonline.net/lote/detalhe/204125", " Torno Industrial")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7.000,00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=HYPERLINK("https://leilaoonline.net/lote/detalhe/204124", "050")</f>
      </c>
      <c r="B59" s="4" t="s">
        <f>=HYPERLINK("https://leilaoonline.net/lote/detalhe/204124", " Torno Industrial")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7.000,00</t>
        </is>
      </c>
      <c r="F59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2026-09-24T02:52:52.00Z</dcterms:created>
  <dc:creator>Tellks Tecnologia</dc:creator>
  <cp:revision>0</cp:revision>
</cp:coreProperties>
</file>