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PESADAS: TRATORES, ESCAVADEIRAS, PÁ CARREGADEIRAS E MOTONIVELADORAS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21/11/2023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=HYPERLINK("https://leilaoonline.net/lote/detalhe/203409", "000")</f>
      </c>
      <c r="B11" s="4" t="s">
        <f>=HYPERLINK("https://leilaoonline.net/lote/detalhe/203409", "[ VÍDEOS ] ESCAVADEIRA CATERPILLAR MOD. 336 D ANO Aprox.. 2011")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391.500,00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=HYPERLINK("https://leilaoonline.net/lote/detalhe/203424", "001")</f>
      </c>
      <c r="B12" s="4" t="s">
        <f>=HYPERLINK("https://leilaoonline.net/lote/detalhe/203424", "[ VÍDEO ] PÁ CARREGADEIRA MICHIGAN MOD. 45C ANO APROX. 1987 ")</f>
      </c>
      <c r="C12" s="4" t="inlineStr">
        <is>
          <t>Lote retirado</t>
        </is>
      </c>
      <c r="D12" s="4" t="inlineStr">
        <is>
          <t>0</t>
        </is>
      </c>
      <c r="E12" s="5" t="inlineStr">
        <is>
          <t>124.400,00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=HYPERLINK("https://leilaoonline.net/lote/detalhe/203425", "002")</f>
      </c>
      <c r="B13" s="4" t="s">
        <f>=HYPERLINK("https://leilaoonline.net/lote/detalhe/203425", "[ VÍDEOS ] RETROESCAVADEIRA JCB 4x4 ANO 2018. ACOMPANHA CONCHA E ROMPEDOR. APROX. 4.600 HRS")</f>
      </c>
      <c r="C13" s="4" t="inlineStr">
        <is>
          <t>Lote retirado</t>
        </is>
      </c>
      <c r="D13" s="4" t="inlineStr">
        <is>
          <t>0</t>
        </is>
      </c>
      <c r="E13" s="5" t="inlineStr">
        <is>
          <t>230.000,00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=HYPERLINK("https://leilaoonline.net/lote/detalhe/203401", "003")</f>
      </c>
      <c r="B14" s="4" t="s">
        <f>=HYPERLINK("https://leilaoonline.net/lote/detalhe/203401", "[ VÍDEO ] PÁ CARREGADEIRA CASE. MOD. 621D. ANO 2006. OPERACIONAL")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203.700,00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=HYPERLINK("https://leilaoonline.net/lote/detalhe/203429", "004")</f>
      </c>
      <c r="B15" s="4" t="s">
        <f>=HYPERLINK("https://leilaoonline.net/lote/detalhe/203429", "TRAILER PARA LANCHE COMPLETO ( DOCUMENTO OK  REBOQUE BAÚ ANO 2016)")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26.100,00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=HYPERLINK("https://leilaoonline.net/lote/detalhe/203427", "005")</f>
      </c>
      <c r="B16" s="4" t="s">
        <f>=HYPERLINK("https://leilaoonline.net/lote/detalhe/203427", "[ VÍDEOS ] MINICARREGADEIRA BOBCAT MOD. 763 ANO 2003")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64.750,00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=HYPERLINK("https://leilaoonline.net/lote/detalhe/203428", "006")</f>
      </c>
      <c r="B17" s="4" t="s">
        <f>=HYPERLINK("https://leilaoonline.net/lote/detalhe/203428", "[ VÍDEO ] PÁ CARREGADEIRA CATERPILLAR MOD.966C SERIE 18B ANO 1985")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148.600,00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=HYPERLINK("https://leilaoonline.net/lote/detalhe/203413", "007")</f>
      </c>
      <c r="B18" s="4" t="s">
        <f>=HYPERLINK("https://leilaoonline.net/lote/detalhe/203413", "[ VÍDEO ] TRATOR DE ESTEIRA CATERPILLAR MOD. D6D ANO 1988 - TORQUE")</f>
      </c>
      <c r="C18" s="4" t="inlineStr">
        <is>
          <t>Lote retirado</t>
        </is>
      </c>
      <c r="D18" s="4" t="inlineStr">
        <is>
          <t>0</t>
        </is>
      </c>
      <c r="E18" s="5" t="inlineStr">
        <is>
          <t>189.850,00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=HYPERLINK("https://leilaoonline.net/lote/detalhe/203412", "008")</f>
      </c>
      <c r="B19" s="4" t="s">
        <f>=HYPERLINK("https://leilaoonline.net/lote/detalhe/203412", "[ VÍDEO ] TRATOR DE ESTEIRA KOMATSU MOD. D50A ANO 1989  - RODANTE NOVO - TURBINADO MOTOR M.BENZ -COMPLETO COM RIPPER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310.300,00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=HYPERLINK("https://leilaoonline.net/lote/detalhe/203436", "009")</f>
      </c>
      <c r="B20" s="4" t="s">
        <f>=HYPERLINK("https://leilaoonline.net/lote/detalhe/203436", "[ VÍDEOS ] FORD / F75 - ANO 1977/1977 - 4X4  - COR BEGE -GASOLINA -   6CC ORIGINAL - DOC. OK - DIREÇÃO HIDRÁULICA")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40.000,00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=HYPERLINK("https://leilaoonline.net/lote/detalhe/203426", "010")</f>
      </c>
      <c r="B21" s="4" t="s">
        <f>=HYPERLINK("https://leilaoonline.net/lote/detalhe/203426", "[ VÍDEO ] PÁ CARREGADEIRA MICHIGAN MOD. 55A  ANO Aprox. 1982")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115.750,00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=HYPERLINK("https://leilaoonline.net/lote/detalhe/203431", "011")</f>
      </c>
      <c r="B22" s="4" t="s">
        <f>=HYPERLINK("https://leilaoonline.net/lote/detalhe/203431", "[ VÍDEO ] RETROESCAVADEIRA JCB 3C 4X4 ANO 2010")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150.000,00</t>
        </is>
      </c>
      <c r="F22" s="4" t="inlineStr">
        <is>
          <t>750.00</t>
        </is>
      </c>
    </row>
    <row collapsed="false" customFormat="false" customHeight="false" hidden="false" ht="12.1" outlineLevel="0" r="23">
      <c r="A23" s="5" t="s">
        <f>=HYPERLINK("https://leilaoonline.net/lote/detalhe/203432", "012")</f>
      </c>
      <c r="B23" s="4" t="s">
        <f>=HYPERLINK("https://leilaoonline.net/lote/detalhe/203432", "ESCAVADEIRA  VOLVO MOD. 2010 - ANO 2005")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150.000,00</t>
        </is>
      </c>
      <c r="F23" s="4" t="inlineStr">
        <is>
          <t>750.00</t>
        </is>
      </c>
    </row>
    <row collapsed="false" customFormat="false" customHeight="false" hidden="false" ht="12.1" outlineLevel="0" r="24">
      <c r="A24" s="5" t="s">
        <f>=HYPERLINK("https://leilaoonline.net/lote/detalhe/203433", "013")</f>
      </c>
      <c r="B24" s="4" t="s">
        <f>=HYPERLINK("https://leilaoonline.net/lote/detalhe/203433", "MOTONIVELADORA CATERPILLAR MOD.120B  ANO 1987  - OPERACIONAL - MOTOR COM PLACA ESPAÇADORA - BOMBA BOSCH -LÂMINA DESLIZANTE")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=HYPERLINK("https://leilaoonline.net/lote/detalhe/203434", "014")</f>
      </c>
      <c r="B25" s="4" t="s">
        <f>=HYPERLINK("https://leilaoonline.net/lote/detalhe/203434", "PÁ CARREGADEIRA MICHIGAN CLARK MOD. 75III ANO  APROX.1979")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80.000,00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=HYPERLINK("https://leilaoonline.net/lote/detalhe/203410", "015")</f>
      </c>
      <c r="B26" s="4" t="s">
        <f>=HYPERLINK("https://leilaoonline.net/lote/detalhe/203410", "[ VÍDEO ] PÁ CARREGADEIRA CASE MOD. W20E ANO APROX. 2002")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191.200,00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=HYPERLINK("https://leilaoonline.net/lote/detalhe/203435", "016")</f>
      </c>
      <c r="B27" s="4" t="s">
        <f>=HYPERLINK("https://leilaoonline.net/lote/detalhe/203435", "PÁ CARREGADEIRA CASE MOD. W20 B TURBO ANO 1989 - TORK 28.000")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160.000,00</t>
        </is>
      </c>
      <c r="F27" s="4" t="inlineStr">
        <is>
          <t>750.00</t>
        </is>
      </c>
    </row>
    <row collapsed="false" customFormat="false" customHeight="false" hidden="false" ht="12.1" outlineLevel="0" r="28">
      <c r="A28" s="5" t="s">
        <f>=HYPERLINK("https://leilaoonline.net/lote/detalhe/203405", "017")</f>
      </c>
      <c r="B28" s="4" t="s">
        <f>=HYPERLINK("https://leilaoonline.net/lote/detalhe/203405", " PÁ CARREGADEIRA MICHIGAN MOD. 75HD - MOTOR MB 113 - TORQUE 28.000-ORBITAL DE FABRICA / PNEUS LARGO/CONCHA GRANDE -OPERACIONAL")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71.500,00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=HYPERLINK("https://leilaoonline.net/lote/detalhe/203978", "018")</f>
      </c>
      <c r="B29" s="4" t="s">
        <f>=HYPERLINK("https://leilaoonline.net/lote/detalhe/203978", "PÁ CARREGADEIRA MICHIGAN MOD. 55C ANO 1989")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115.000,00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=HYPERLINK("https://leilaoonline.net/lote/detalhe/203408", "020")</f>
      </c>
      <c r="B30" s="4" t="s">
        <f>=HYPERLINK("https://leilaoonline.net/lote/detalhe/203408", "[ VÍDEO ] PÁ CARREGADEIRA CASE MOD. W20B Aprox. 1987 - CLARCK 28.000 - MOTOR MB TURBO")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111.100,00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=HYPERLINK("https://leilaoonline.net/lote/detalhe/203406", "021")</f>
      </c>
      <c r="B31" s="4" t="s">
        <f>=HYPERLINK("https://leilaoonline.net/lote/detalhe/203406", "[ VÍDEO ] MOTONIVELADORA DRESSER MOD. 140C ANO APROX. 1989 - MOTOR MB 352 TURBO")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45.000,00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=HYPERLINK("https://leilaoonline.net/lote/detalhe/203402", "023")</f>
      </c>
      <c r="B32" s="4" t="s">
        <f>=HYPERLINK("https://leilaoonline.net/lote/detalhe/203402", "02 GRAMICHEL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11.500,00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=HYPERLINK("https://leilaoonline.net/lote/detalhe/203404", "024")</f>
      </c>
      <c r="B33" s="4" t="s">
        <f>=HYPERLINK("https://leilaoonline.net/lote/detalhe/203404", "LÂMINA DIANTEIRA PARA TRATOR C/ PISTÃO")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1.400,00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=HYPERLINK("https://leilaoonline.net/lote/detalhe/203403", "025")</f>
      </c>
      <c r="B34" s="4" t="s">
        <f>=HYPERLINK("https://leilaoonline.net/lote/detalhe/203403", "CONCHA CATERPILLAR 924G")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6.750,00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=HYPERLINK("https://leilaoonline.net/lote/detalhe/203414", "026")</f>
      </c>
      <c r="B35" s="4" t="s">
        <f>=HYPERLINK("https://leilaoonline.net/lote/detalhe/203414", "[ VÍDEOS ] ESCAVADEIRA NEW HOLLAND MOD. 215B ANO 2014")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261.700,00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=HYPERLINK("https://leilaoonline.net/lote/detalhe/203415", "027")</f>
      </c>
      <c r="B36" s="4" t="s">
        <f>=HYPERLINK("https://leilaoonline.net/lote/detalhe/203415", "[ VÍDEO ] RETROESCAVADEIRA CASE  MOD. 580L ANO 2000/2001-  4X4 TRAÇADO - EMPLACADA. DOC. OK")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93.000,00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=HYPERLINK("https://leilaoonline.net/lote/detalhe/203399", "029")</f>
      </c>
      <c r="B37" s="4" t="s">
        <f>=HYPERLINK("https://leilaoonline.net/lote/detalhe/203399", "LOTE COM 08 PISTÕES: 01 FH200, 01 POUCLAIN, 03 CAT E 03 WUBBER. E 01 COMANDO TRASEIRO DE FH80")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3.750,00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=HYPERLINK("https://leilaoonline.net/lote/detalhe/203407", "033")</f>
      </c>
      <c r="B38" s="4" t="s">
        <f>=HYPERLINK("https://leilaoonline.net/lote/detalhe/203407", "[ VÍDEO ] PÁ CARREGADEIRA MICHIGAN CLARCK 75III ANO 1979 / 4 PNEUS BONS - FUNCIONANDO")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77.700,00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=HYPERLINK("https://leilaoonline.net/lote/detalhe/203400", "034")</f>
      </c>
      <c r="B39" s="4" t="s">
        <f>=HYPERLINK("https://leilaoonline.net/lote/detalhe/203400", "CABINE PARA MÁQUINA")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3.750,00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=HYPERLINK("https://leilaoonline.net/lote/detalhe/203411", "038")</f>
      </c>
      <c r="B40" s="4" t="s">
        <f>=HYPERLINK("https://leilaoonline.net/lote/detalhe/203411", "ROLO COMPACTADOR VIBRATÓRIO  DE ARRASTO - MOTOR DEUTZ  6 CC - OPERACIONAL")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29.100,00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=HYPERLINK("https://leilaoonline.net/lote/detalhe/203417", "039")</f>
      </c>
      <c r="B41" s="4" t="s">
        <f>=HYPERLINK("https://leilaoonline.net/lote/detalhe/203417", " REBOQUE KRONE ANO 1983/1983 -CHASSI PORTA CONTEINER - 40PÉS - 3 EIXOS - NO ESTADO")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13.500,00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=HYPERLINK("https://leilaoonline.net/lote/detalhe/203421", "040")</f>
      </c>
      <c r="B42" s="4" t="s">
        <f>=HYPERLINK("https://leilaoonline.net/lote/detalhe/203421", " SEMI - ROBOQUE IDEROL ANO 1987/1987 - CHASSI PORTA CONTEINER- 40PÉS 3 EIXOS - NO ESTADO")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13.500,00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=HYPERLINK("https://leilaoonline.net/lote/detalhe/203419", "041")</f>
      </c>
      <c r="B43" s="4" t="s">
        <f>=HYPERLINK("https://leilaoonline.net/lote/detalhe/203419", " SEMI - ROBOQUE RANDON ANO 1988/1988 - CHASSI PORTA CONTEINER 40PÉS - 3 EIXOS - NO ESTADO")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13.500,00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=HYPERLINK("https://leilaoonline.net/lote/detalhe/203416", "042")</f>
      </c>
      <c r="B44" s="4" t="s">
        <f>=HYPERLINK("https://leilaoonline.net/lote/detalhe/203416", " SEMI - ROBOQUE IDEROL ANO 1988/1988- CHASSI PORTA CONTEINER 40PÉS - 3 EIXOS - NO ESTADO")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13.500,00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=HYPERLINK("https://leilaoonline.net/lote/detalhe/203420", "045")</f>
      </c>
      <c r="B45" s="4" t="s">
        <f>=HYPERLINK("https://leilaoonline.net/lote/detalhe/203420", " GUINDASTE MARCA MUNCK CAPAC. 08 TON. 02 LANÇAS ( SERA ENTRENGUE COM RECIBO E NOTA DE VENDA DO LEILÃO")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35.750,00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=HYPERLINK("https://leilaoonline.net/lote/detalhe/203422", "046")</f>
      </c>
      <c r="B46" s="4" t="s">
        <f>=HYPERLINK("https://leilaoonline.net/lote/detalhe/203422", " EQUIPAMENTO LIMPEZA DE BOCA DE LOBO - ASPIRA E EMPURRA - NO ESTADO")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35.750,00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=HYPERLINK("https://leilaoonline.net/lote/detalhe/203418", "047")</f>
      </c>
      <c r="B47" s="4" t="s">
        <f>=HYPERLINK("https://leilaoonline.net/lote/detalhe/203418", " TRANSBORDO DE CANA MARCA SANTAL ANO 2013")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9.750,00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=HYPERLINK("https://leilaoonline.net/lote/detalhe/203423", "050")</f>
      </c>
      <c r="B48" s="4" t="s">
        <f>=HYPERLINK("https://leilaoonline.net/lote/detalhe/203423", "TRATOR NEW HOLLAND MOD. TL75E ANO 2009/2010 - TRAÇADO")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88.700,00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=HYPERLINK("https://leilaoonline.net/lote/detalhe/203430", "051")</f>
      </c>
      <c r="B49" s="4" t="s">
        <f>=HYPERLINK("https://leilaoonline.net/lote/detalhe/203430", "TRATOR MASSEY FERGUSON MOD. MF 292 ANO 2006 - 4X4")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117.500,00</t>
        </is>
      </c>
      <c r="F49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2026-04-05T15:00:41.00Z</dcterms:created>
  <dc:creator>Tellks Tecnologia</dc:creator>
  <cp:revision>0</cp:revision>
</cp:coreProperties>
</file>