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A3 SEDAN &amp; Q3 14/ 15 • VW JETTA • VW PASSAT 2.0T • VW TOUAREG • VW TIGUAN 2.0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18/01/2018 13:59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=HYPERLINK("https://leilaoonline.net/lote/detalhe/13238", "11524")</f>
      </c>
      <c r="B11" s="4" t="s">
        <f>=HYPERLINK("https://leilaoonline.net/lote/detalhe/13238", "I/VW JETTA 2.0T (Highline 2.0 TSI 16V 4p Tiptronic), ANO/MOD 2014, COR CINZA, GASOLINA")</f>
      </c>
      <c r="C11" s="4" t="inlineStr">
        <is>
          <t>Vendido</t>
        </is>
      </c>
      <c r="D11" s="4" t="inlineStr">
        <is>
          <t>56</t>
        </is>
      </c>
      <c r="E11" s="5" t="inlineStr">
        <is>
          <t>52.750,00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=HYPERLINK("https://leilaoonline.net/lote/detalhe/13239", "11526")</f>
      </c>
      <c r="B12" s="4" t="s">
        <f>=HYPERLINK("https://leilaoonline.net/lote/detalhe/13239", "I/AUDIA A3 LM 180CV (Sed.1.8/1.8 Ambit.16V TB FSI S-tronic), ANO/MOD 2014, COR BRANCA GASOLINA")</f>
      </c>
      <c r="C12" s="4" t="inlineStr">
        <is>
          <t>Vendido</t>
        </is>
      </c>
      <c r="D12" s="4" t="inlineStr">
        <is>
          <t>25</t>
        </is>
      </c>
      <c r="E12" s="5" t="inlineStr">
        <is>
          <t>66.000,00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=HYPERLINK("https://leilaoonline.net/lote/detalhe/13240", "11527")</f>
      </c>
      <c r="B13" s="4" t="s">
        <f>=HYPERLINK("https://leilaoonline.net/lote/detalhe/13240", "I/VW JETTA 2.0T (Highline 2.0 TSI 16V 4p Tiptronic), ANO/MOD 2014, COR CINZA, GASOLINA")</f>
      </c>
      <c r="C13" s="4" t="inlineStr">
        <is>
          <t>Vendido</t>
        </is>
      </c>
      <c r="D13" s="4" t="inlineStr">
        <is>
          <t>39</t>
        </is>
      </c>
      <c r="E13" s="5" t="inlineStr">
        <is>
          <t>52.250,00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=HYPERLINK("https://leilaoonline.net/lote/detalhe/13241", "11528")</f>
      </c>
      <c r="B14" s="4" t="s">
        <f>=HYPERLINK("https://leilaoonline.net/lote/detalhe/13241", "VW/POLO SEDAN 1.6 (Sedan I MOTION 1.6 Total Flex 4p), ANO/MOD 2014, COR PRETA, FLEX")</f>
      </c>
      <c r="C14" s="4" t="inlineStr">
        <is>
          <t>Vendido</t>
        </is>
      </c>
      <c r="D14" s="4" t="inlineStr">
        <is>
          <t>47</t>
        </is>
      </c>
      <c r="E14" s="5" t="inlineStr">
        <is>
          <t>25.750,00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=HYPERLINK("https://leilaoonline.net/lote/detalhe/13242", "11529")</f>
      </c>
      <c r="B15" s="4" t="s">
        <f>=HYPERLINK("https://leilaoonline.net/lote/detalhe/13242", "VW/POLO SEDAN 1.6,(Sedan 1.6 Mi Total Flex 8V 4p), ANO/MOD 2012, COR PRATA, FLEX")</f>
      </c>
      <c r="C15" s="4" t="inlineStr">
        <is>
          <t>Vendido</t>
        </is>
      </c>
      <c r="D15" s="4" t="inlineStr">
        <is>
          <t>34</t>
        </is>
      </c>
      <c r="E15" s="5" t="inlineStr">
        <is>
          <t>21.500,00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=HYPERLINK("https://leilaoonline.net/lote/detalhe/13206", "15084")</f>
      </c>
      <c r="B16" s="4" t="s">
        <f>=HYPERLINK("https://leilaoonline.net/lote/detalhe/13206", " I/VW TIGUAN 2.0 TSI, (TIGUAN 2.0 TSI 16V 200cv Tiptronic 5p), ANO/MOD. 2013/2014, COR PRETA, COMB GASOLINA,")</f>
      </c>
      <c r="C16" s="4" t="inlineStr">
        <is>
          <t>Vendido</t>
        </is>
      </c>
      <c r="D16" s="4" t="inlineStr">
        <is>
          <t>60</t>
        </is>
      </c>
      <c r="E16" s="5" t="inlineStr">
        <is>
          <t>55.500,00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=HYPERLINK("https://leilaoonline.net/lote/detalhe/13208", "15086")</f>
      </c>
      <c r="B17" s="4" t="s">
        <f>=HYPERLINK("https://leilaoonline.net/lote/detalhe/13208", " I/VW TIGUAN 2.0 TSI,(  TIGUAN 2.0 TSI 16V 200cv Tiptronic 5p), ANO/MOD. 2013/2013, COR CINZA, COMB GASOLINA,")</f>
      </c>
      <c r="C17" s="4" t="inlineStr">
        <is>
          <t>Vendido</t>
        </is>
      </c>
      <c r="D17" s="4" t="inlineStr">
        <is>
          <t>57</t>
        </is>
      </c>
      <c r="E17" s="5" t="inlineStr">
        <is>
          <t>48.500,00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=HYPERLINK("https://leilaoonline.net/lote/detalhe/13207", "15089")</f>
      </c>
      <c r="B18" s="4" t="s">
        <f>=HYPERLINK("https://leilaoonline.net/lote/detalhe/13207", " I/VW PASSAT 2.0T, (Passat TB 2.0 FSI/TSI 211cv Tiptronic 4p),  ANO/MOD. 2014/2014, COR PRATA, COMB GASOLINA,")</f>
      </c>
      <c r="C18" s="4" t="inlineStr">
        <is>
          <t>Vendido</t>
        </is>
      </c>
      <c r="D18" s="4" t="inlineStr">
        <is>
          <t>52</t>
        </is>
      </c>
      <c r="E18" s="5" t="inlineStr">
        <is>
          <t>57.500,00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=HYPERLINK("https://leilaoonline.net/lote/detalhe/13209", "15090")</f>
      </c>
      <c r="B19" s="4" t="s">
        <f>=HYPERLINK("https://leilaoonline.net/lote/detalhe/13209", " I/VW TIGUAN 2.0 TSI, (TIGUAN 2.0 TSI 16V 200cv Tiptronic 5p); ANO/MOD. 2013/2014, COR BRANCO, COMB GASOLINA,")</f>
      </c>
      <c r="C19" s="4" t="inlineStr">
        <is>
          <t>Vendido</t>
        </is>
      </c>
      <c r="D19" s="4" t="inlineStr">
        <is>
          <t>16</t>
        </is>
      </c>
      <c r="E19" s="5" t="inlineStr">
        <is>
          <t>49.500,00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=HYPERLINK("https://leilaoonline.net/lote/detalhe/13211", "15111")</f>
      </c>
      <c r="B20" s="4" t="s">
        <f>=HYPERLINK("https://leilaoonline.net/lote/detalhe/13211", " I/VW TIGUAN 2.0 TSI, ANO/MOD. 2011/2012, (TIGUAN 2.0 TSI 16V 200cv Tiptronic 5p); COR PRETA, COMB GASOLINA,")</f>
      </c>
      <c r="C20" s="4" t="inlineStr">
        <is>
          <t>Vendido</t>
        </is>
      </c>
      <c r="D20" s="4" t="inlineStr">
        <is>
          <t>18</t>
        </is>
      </c>
      <c r="E20" s="5" t="inlineStr">
        <is>
          <t>45.000,00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=HYPERLINK("https://leilaoonline.net/lote/detalhe/13212", "15112")</f>
      </c>
      <c r="B21" s="4" t="s">
        <f>=HYPERLINK("https://leilaoonline.net/lote/detalhe/13212", " I/VW PASSAT 2.0T, (PASSAT TB 2.0 FSI/TSI 211CV TIPTRONIC 4P); ANO/MOD. 2013/2014, COR AZUL, COMB GASOLINA,")</f>
      </c>
      <c r="C21" s="4" t="inlineStr">
        <is>
          <t>Vendido</t>
        </is>
      </c>
      <c r="D21" s="4" t="inlineStr">
        <is>
          <t>54</t>
        </is>
      </c>
      <c r="E21" s="5" t="inlineStr">
        <is>
          <t>57.000,00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=HYPERLINK("https://leilaoonline.net/lote/detalhe/13210", "15115")</f>
      </c>
      <c r="B22" s="4" t="s">
        <f>=HYPERLINK("https://leilaoonline.net/lote/detalhe/13210", " I/VW PASSAT 2.0T, ANO/MOD. 2013/2014, (PASSAT TB 2.0 FSI/TSI 211CV TIPTRONIC 4P) COR BRANCO, COMB GASOLINA, ")</f>
      </c>
      <c r="C22" s="4" t="inlineStr">
        <is>
          <t>Vendido</t>
        </is>
      </c>
      <c r="D22" s="4" t="inlineStr">
        <is>
          <t>31</t>
        </is>
      </c>
      <c r="E22" s="5" t="inlineStr">
        <is>
          <t>49.250,00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=HYPERLINK("https://leilaoonline.net/lote/detalhe/13213", "15116")</f>
      </c>
      <c r="B23" s="4" t="s">
        <f>=HYPERLINK("https://leilaoonline.net/lote/detalhe/13213", "I/VW TOUAREG 3.6 V6 (TOUAREG 3.6 24V V6 280cv Tiptronic 5p); ANO/MOD 2013/2014, GASOLINA, BLINDADO        • CR OBRIGATÓRIO •")</f>
      </c>
      <c r="C23" s="4" t="inlineStr">
        <is>
          <t>Vendido</t>
        </is>
      </c>
      <c r="D23" s="4" t="inlineStr">
        <is>
          <t>32</t>
        </is>
      </c>
      <c r="E23" s="5" t="inlineStr">
        <is>
          <t>110.000,00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=HYPERLINK("https://leilaoonline.net/lote/detalhe/13214", "15117")</f>
      </c>
      <c r="B24" s="4" t="s">
        <f>=HYPERLINK("https://leilaoonline.net/lote/detalhe/13214", "I/AUDI Q3 2.0 TFSI, (Q3 2.0 TFSI Quat. 170/180cv S-tronic 5p), ANO/MOD 2014/2015; ALCO,/GASOL.- FIPE: Preço R$ 108.655,00")</f>
      </c>
      <c r="C24" s="4" t="inlineStr">
        <is>
          <t>Vendido</t>
        </is>
      </c>
      <c r="D24" s="4" t="inlineStr">
        <is>
          <t>34</t>
        </is>
      </c>
      <c r="E24" s="5" t="inlineStr">
        <is>
          <t>78.000,00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2026-05-24T19:14:01.00Z</dcterms:created>
  <dc:creator>Tellks Tecnologia</dc:creator>
  <cp:revision>0</cp:revision>
</cp:coreProperties>
</file>