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Spins 21 • Hilux 20 • Fiorino HD 19 e 21 • Montana • Master 19 • S10 LS 18 e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=HYPERLINK("https://leilaoonline.net/lote/detalhe/198750", "005")</f>
      </c>
      <c r="B11" s="4" t="s">
        <f>=HYPERLINK("https://leilaoonline.net/lote/detalhe/198750", "CHEVROLET/SPIN 1.8L MT LS E; 2021/2021 -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=HYPERLINK("https://leilaoonline.net/lote/detalhe/197883", "012")</f>
      </c>
      <c r="B12" s="4" t="s">
        <f>=HYPERLINK("https://leilaoonline.net/lote/detalhe/197883", "FIAT FIORINO HD WKE; 2018/2019 - FUNCIONANDO - FROTA 09 - FIPE R$ 68.384,00")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44.500,00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=HYPERLINK("https://leilaoonline.net/lote/detalhe/197882", "013")</f>
      </c>
      <c r="B13" s="4" t="s">
        <f>=HYPERLINK("https://leilaoonline.net/lote/detalhe/197882", "FIAT FIORINO ENDURANCE EVO 1.4; 2020/2021 - FUNCIONANDO - FROTA 07 - FIPE R$ 78.219,00")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54.000,00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=HYPERLINK("https://leilaoonline.net/lote/detalhe/197884", "014")</f>
      </c>
      <c r="B14" s="4" t="s">
        <f>=HYPERLINK("https://leilaoonline.net/lote/detalhe/197884", "GM - CHEVROLET MONTANA LS; 2014/2015 - FUNCIONANDO - FROTA 28 - FIPE R$ 44.020,00")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=HYPERLINK("https://leilaoonline.net/lote/detalhe/197885", "015")</f>
      </c>
      <c r="B15" s="4" t="s">
        <f>=HYPERLINK("https://leilaoonline.net/lote/detalhe/197885", "GM - CHEVROLET MONTANA LS; 2014/2015 - FUNCIONANDO - FROTA 98")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25.750,00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=HYPERLINK("https://leilaoonline.net/lote/detalhe/198473", "016")</f>
      </c>
      <c r="B16" s="4" t="s">
        <f>=HYPERLINK("https://leilaoonline.net/lote/detalhe/198473", "VW NOVA SAVEIRO RB MBVS; 2019/2020 - FUNCIONANDO - FROTA 63")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=HYPERLINK("https://leilaoonline.net/lote/detalhe/198475", "017")</f>
      </c>
      <c r="B17" s="4" t="s">
        <f>=HYPERLINK("https://leilaoonline.net/lote/detalhe/198475", "VW VOYAGE 1.6L MB5; 2020/2021 - FUNCIONANDO - FROTA 33")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=HYPERLINK("https://leilaoonline.net/lote/detalhe/198476", "018")</f>
      </c>
      <c r="B18" s="4" t="s">
        <f>=HYPERLINK("https://leilaoonline.net/lote/detalhe/198476", "TOYOTA HILUX CHLSTM4FD; 2020/2020; DIESEL - FUNCIONANDO - APROX. 112.300KM - FROTA C53 ")</f>
      </c>
      <c r="C18" s="4" t="inlineStr">
        <is>
          <t>Não vendido</t>
        </is>
      </c>
      <c r="D18" s="4" t="inlineStr">
        <is>
          <t>67</t>
        </is>
      </c>
      <c r="E18" s="5" t="inlineStr">
        <is>
          <t>160.000,00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=HYPERLINK("https://leilaoonline.net/lote/detalhe/198474", "019")</f>
      </c>
      <c r="B19" s="4" t="s">
        <f>=HYPERLINK("https://leilaoonline.net/lote/detalhe/198474", "TOYOTA HILUX CHLSTM4FD; 2018/2018; DIESEL - FUNCIONANDO - APROX. 80.000KM - FROTA 74")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=HYPERLINK("https://leilaoonline.net/lote/detalhe/198477", "020")</f>
      </c>
      <c r="B20" s="4" t="s">
        <f>=HYPERLINK("https://leilaoonline.net/lote/detalhe/198477", "TOYOTA HILUX CHLSTM4FD; 2020/2020; DIESEL - FUNCIONANDO - APROX. 134.600KM - FROTA D38")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94.000,00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=HYPERLINK("https://leilaoonline.net/lote/detalhe/197887", "021")</f>
      </c>
      <c r="B21" s="4" t="s">
        <f>=HYPERLINK("https://leilaoonline.net/lote/detalhe/197887", "TOYOTA HILUX CHLSTM4FD; 2020/2020; DIESEL - FUNCIONANDO - APROX. 103.200KM - FROTA C52")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93.000,00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=HYPERLINK("https://leilaoonline.net/lote/detalhe/198693", "022")</f>
      </c>
      <c r="B22" s="4" t="s">
        <f>=HYPERLINK("https://leilaoonline.net/lote/detalhe/198693", "TOYOTA/HILUX CSLSTM4FD 4X4; 2020/2020 - FUNCIONANDO - FROTA C54")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=HYPERLINK("https://leilaoonline.net/lote/detalhe/198692", "023")</f>
      </c>
      <c r="B23" s="4" t="s">
        <f>=HYPERLINK("https://leilaoonline.net/lote/detalhe/198692", "CHEVROLET/SPIN 1.8L MT PREMIER; 2021/2022 - FUNCIONANDO - APROX. 68.048KM - COD PATIO 19")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=HYPERLINK("https://leilaoonline.net/lote/detalhe/198478", "024")</f>
      </c>
      <c r="B24" s="4" t="s">
        <f>=HYPERLINK("https://leilaoonline.net/lote/detalhe/198478", "CHEVROLET/SPIN 1.8L MT LS E; 2021/2021 - FUNCIONANDO - PLACA FINAL 17 - COD. PATIO 44")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=HYPERLINK("https://leilaoonline.net/lote/detalhe/198479", "025")</f>
      </c>
      <c r="B25" s="4" t="s">
        <f>=HYPERLINK("https://leilaoonline.net/lote/detalhe/198479", "CHEVROLET/SPIN 1.8L MT LS E; 2021/2021 - FUNCIONANDO - PLACA FINAL 13 - COD. PATIO 45")</f>
      </c>
      <c r="C25" s="4" t="inlineStr">
        <is>
          <t>Vendido</t>
        </is>
      </c>
      <c r="D25" s="4" t="inlineStr">
        <is>
          <t>3</t>
        </is>
      </c>
      <c r="E25" s="5" t="inlineStr">
        <is>
          <t>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=HYPERLINK("https://leilaoonline.net/lote/detalhe/197886", "027")</f>
      </c>
      <c r="B26" s="4" t="s">
        <f>=HYPERLINK("https://leilaoonline.net/lote/detalhe/197886", "VW GOL 1.0L MC4; 2018/2019 - FUNCIONANDO - FROTA 23")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29.500,00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=HYPERLINK("https://leilaoonline.net/lote/detalhe/198472", "028")</f>
      </c>
      <c r="B27" s="4" t="s">
        <f>=HYPERLINK("https://leilaoonline.net/lote/detalhe/198472", "CAMIONETE CHEVROLET S10 LS DS4 4X4; 2017/2018 - FUNCIONANDO - FROTA 52 - FIPE R$ 136.475,00")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=HYPERLINK("https://leilaoonline.net/lote/detalhe/198483", "029")</f>
      </c>
      <c r="B28" s="4" t="s">
        <f>=HYPERLINK("https://leilaoonline.net/lote/detalhe/198483", "CHEVROLET S10 LS DD4; 2021/2022; 4X4; DIESEL - FUNCIONANDO - FROTA G33 - FIPE R$ 176.075,00")</f>
      </c>
      <c r="C28" s="4" t="inlineStr">
        <is>
          <t>Vendido</t>
        </is>
      </c>
      <c r="D28" s="4" t="inlineStr">
        <is>
          <t>31</t>
        </is>
      </c>
      <c r="E28" s="5" t="inlineStr">
        <is>
          <t>118.750,00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=HYPERLINK("https://leilaoonline.net/lote/detalhe/197898", "032")</f>
      </c>
      <c r="B29" s="4" t="s">
        <f>=HYPERLINK("https://leilaoonline.net/lote/detalhe/197898", "NISSAN FRONTIER S MTX4; 2021/2021; CABINE DUPLA; 4X4; DIESEL - FUNCIONANDO - FROTA J54 - FIPE R$ 152.275,00")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107.500,00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=HYPERLINK("https://leilaoonline.net/lote/detalhe/197899", "034")</f>
      </c>
      <c r="B30" s="4" t="s">
        <f>=HYPERLINK("https://leilaoonline.net/lote/detalhe/197899", "I/FORD RANGER XL 13P 4X4; CABINE DUPLA; 2011/2011; DIESEL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=HYPERLINK("https://leilaoonline.net/lote/detalhe/197873", "035")</f>
      </c>
      <c r="B31" s="4" t="s">
        <f>=HYPERLINK("https://leilaoonline.net/lote/detalhe/197873", "CHEVROLET/SPIN 1.8L MT LS; 2021/2021 - FUNCIONANDO - FROTA 60")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42.000,00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=HYPERLINK("https://leilaoonline.net/lote/detalhe/197874", "036")</f>
      </c>
      <c r="B32" s="4" t="s">
        <f>=HYPERLINK("https://leilaoonline.net/lote/detalhe/197874", "CHEVROLET/SPIN 1.8L MT LS; 2021/2021 - FUNCIONANDO - FROTA 08")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=HYPERLINK("https://leilaoonline.net/lote/detalhe/197875", "037")</f>
      </c>
      <c r="B33" s="4" t="s">
        <f>=HYPERLINK("https://leilaoonline.net/lote/detalhe/197875", "CHEVROLET/SPIN 1.8L MT LS E; 2021/2021 - FUNCIONANDO - PLACA FINAL 32 - COD. PATIO 42")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40.000,00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=HYPERLINK("https://leilaoonline.net/lote/detalhe/197876", "038")</f>
      </c>
      <c r="B34" s="4" t="s">
        <f>=HYPERLINK("https://leilaoonline.net/lote/detalhe/197876", "CHEVROLET/SPIN 1.8L MT LS E; 2021/2021 - FUNCIONANDO - PLACA FINAL 53 - COD. PATIO 43")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=HYPERLINK("https://leilaoonline.net/lote/detalhe/197877", "039")</f>
      </c>
      <c r="B35" s="4" t="s">
        <f>=HYPERLINK("https://leilaoonline.net/lote/detalhe/197877", "CHEVROLET/SPIN 1.8L MT LS E; 2021/2021 - FUNCIONANDO - PLACA FINAL 17 - COD. PATIO 44")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=HYPERLINK("https://leilaoonline.net/lote/detalhe/197878", "040")</f>
      </c>
      <c r="B36" s="4" t="s">
        <f>=HYPERLINK("https://leilaoonline.net/lote/detalhe/197878", "CHEVROLET/SPIN 1.8L MT LS E; 2021/2021 - FUNCIONANDO - PLACA FINAL 13 - COD. PATIO 45")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=HYPERLINK("https://leilaoonline.net/lote/detalhe/197879", "041")</f>
      </c>
      <c r="B37" s="4" t="s">
        <f>=HYPERLINK("https://leilaoonline.net/lote/detalhe/197879", "CHEVROLET/SPIN 1.8L MT LS E; 2021/2021 - FUNCIONANDO - PLACA FINAL 80 - COD. PATIO 04")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=HYPERLINK("https://leilaoonline.net/lote/detalhe/197880", "042")</f>
      </c>
      <c r="B38" s="4" t="s">
        <f>=HYPERLINK("https://leilaoonline.net/lote/detalhe/197880", "CHEVROLET/SPIN 1.8L MT LS E; 2021/2021 - FUNCIONANDO - PLACA FINAL 69 - COD. PATIO 33")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=HYPERLINK("https://leilaoonline.net/lote/detalhe/197881", "043")</f>
      </c>
      <c r="B39" s="4" t="s">
        <f>=HYPERLINK("https://leilaoonline.net/lote/detalhe/197881", "CHEVROLET/SPIN 1.8L MT LS E; 2021/2021 - FUNCIONANDO - PLACA FINAL 76 - COD. PATIO 38")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=HYPERLINK("https://leilaoonline.net/lote/detalhe/198485", "044")</f>
      </c>
      <c r="B40" s="4" t="s">
        <f>=HYPERLINK("https://leilaoonline.net/lote/detalhe/198485", "CAMIONETE KIA UK 2500 HD - SC; 2011/2012; CAB. SUPLEMENTAR E CARROCERIA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=HYPERLINK("https://leilaoonline.net/lote/detalhe/198480", "045")</f>
      </c>
      <c r="B41" s="4" t="s">
        <f>=HYPERLINK("https://leilaoonline.net/lote/detalhe/198480", "FIAT PALIO WEEKEND ADVENTURE; 2018/2019; ALCO./GASOL. - FUNCIONANDO - PLACA FINAL 814")</f>
      </c>
      <c r="C41" s="4" t="inlineStr">
        <is>
          <t>Não vendido</t>
        </is>
      </c>
      <c r="D41" s="4" t="inlineStr">
        <is>
          <t>38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=HYPERLINK("https://leilaoonline.net/lote/detalhe/197896", "046")</f>
      </c>
      <c r="B42" s="4" t="s">
        <f>=HYPERLINK("https://leilaoonline.net/lote/detalhe/197896", "RENAULT MASTER FURGÃO; 2018/2019 - FUNCIONANDO - FROTA 17")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58.000,00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=HYPERLINK("https://leilaoonline.net/lote/detalhe/197901", "047")</f>
      </c>
      <c r="B43" s="4" t="s">
        <f>=HYPERLINK("https://leilaoonline.net/lote/detalhe/197901", "RENAULT MASTER FURGÃO; 2017/2018 - FUNCIONANDO - FROTA 97")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75.000,00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=HYPERLINK("https://leilaoonline.net/lote/detalhe/197897", "048")</f>
      </c>
      <c r="B44" s="4" t="s">
        <f>=HYPERLINK("https://leilaoonline.net/lote/detalhe/197897", "RENAULT MASTER FURGÃO; 2017/2018 - FUNCIONANDO - FROTA 87")</f>
      </c>
      <c r="C44" s="4" t="inlineStr">
        <is>
          <t>Vendido</t>
        </is>
      </c>
      <c r="D44" s="4" t="inlineStr">
        <is>
          <t>28</t>
        </is>
      </c>
      <c r="E44" s="5" t="inlineStr">
        <is>
          <t>92.000,00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=HYPERLINK("https://leilaoonline.net/lote/detalhe/198482", "050")</f>
      </c>
      <c r="B45" s="4" t="s">
        <f>=HYPERLINK("https://leilaoonline.net/lote/detalhe/198482", "JEEP COMPASS LONGITUDE; 2021/2021; AUTOMÁTICO; DIESEL - FUNCIONANDO - FROTA 83 - FIPE R$ 169.307,00")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111.000,00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=HYPERLINK("https://leilaoonline.net/lote/detalhe/198564", "051")</f>
      </c>
      <c r="B46" s="4" t="s">
        <f>=HYPERLINK("https://leilaoonline.net/lote/detalhe/198564", "SSANGYONG KYRONM200XDI; 2011/2011 - FUNCIONANDO - FINAL PLACA 09")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=HYPERLINK("https://leilaoonline.net/lote/detalhe/197904", "053")</f>
      </c>
      <c r="B47" s="4" t="s">
        <f>=HYPERLINK("https://leilaoonline.net/lote/detalhe/197904", "EVOQUE PURE P5D; 2015/2015")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90.000,00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=HYPERLINK("https://leilaoonline.net/lote/detalhe/198484", "057")</f>
      </c>
      <c r="B48" s="4" t="s">
        <f>=HYPERLINK("https://leilaoonline.net/lote/detalhe/198484", "VW AMAROK CD 4X4 HIG; 2012/2013; CABINE DUPLA - FUNCIONANDO - PLACA FINAL 38")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33.250,00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=HYPERLINK("https://leilaoonline.net/lote/detalhe/197903", "058")</f>
      </c>
      <c r="B49" s="4" t="s">
        <f>=HYPERLINK("https://leilaoonline.net/lote/detalhe/197903", "FIAT DOBLO ESSENCE 7L E; 2021/2021 - FUNCIONANDO - FROTA 62 - FIPE R$ 82.424,00")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=HYPERLINK("https://leilaoonline.net/lote/detalhe/198486", "059")</f>
      </c>
      <c r="B50" s="4" t="s">
        <f>=HYPERLINK("https://leilaoonline.net/lote/detalhe/198486", "FIAT DOBLO ESSENCE 7L E; 2021/2021 - FUNCIONANDO - FROTA 91")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=HYPERLINK("https://leilaoonline.net/lote/detalhe/198481", "060")</f>
      </c>
      <c r="B51" s="4" t="s">
        <f>=HYPERLINK("https://leilaoonline.net/lote/detalhe/198481", "CHEVROLET/CRUZE LT NB; 2012/2012; ALCO./GASOL./GNV - FUNCIONANDO - PLACA FINAL A20")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=HYPERLINK("https://leilaoonline.net/lote/detalhe/197908", "080")</f>
      </c>
      <c r="B52" s="4" t="s">
        <f>=HYPERLINK("https://leilaoonline.net/lote/detalhe/197908", "CAMINHÃO IVECO/TRAKKER 720T 42TN; 2009/2010; ANO TIPO TRAÇÃO CAMINHÃO TRATOR")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=HYPERLINK("https://leilaoonline.net/lote/detalhe/197905", "085")</f>
      </c>
      <c r="B53" s="4" t="s">
        <f>=HYPERLINK("https://leilaoonline.net/lote/detalhe/197905", "CAMIONETE KIA UK 2500 HD SC; 2019/2020; BAÚ - FROTA 58")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=HYPERLINK("https://leilaoonline.net/lote/detalhe/197906", "086")</f>
      </c>
      <c r="B54" s="4" t="s">
        <f>=HYPERLINK("https://leilaoonline.net/lote/detalhe/197906", "CAMIONETE KIA UK 2500 HD SC; 2019/2020; BAÚ - FROTA 16")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60.000,00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=HYPERLINK("https://leilaoonline.net/lote/detalhe/197907", "087")</f>
      </c>
      <c r="B55" s="4" t="s">
        <f>=HYPERLINK("https://leilaoonline.net/lote/detalhe/197907", "CAMIONETE KIA UK 2500 HD SC; 2019/2020; BAÚ - FROTA 94")</f>
      </c>
      <c r="C55" s="4" t="inlineStr">
        <is>
          <t>Não vendido</t>
        </is>
      </c>
      <c r="D55" s="4" t="inlineStr">
        <is>
          <t>39</t>
        </is>
      </c>
      <c r="E55" s="5" t="inlineStr">
        <is>
          <t>77.000,00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=HYPERLINK("https://leilaoonline.net/lote/detalhe/197909", "090")</f>
      </c>
      <c r="B56" s="4" t="s">
        <f>=HYPERLINK("https://leilaoonline.net/lote/detalhe/197909", "FORD F12000 160; 2001/2001; COM CESTO AÉREO; BRANCA; DIESEL - FUNCIONANDO - FROTA 539")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30.750,00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2026-09-02T21:55:04.00Z</dcterms:created>
  <dc:creator>Tellks Tecnologia</dc:creator>
  <cp:revision>0</cp:revision>
</cp:coreProperties>
</file>