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FROTA DE LOCAÇÃO - Chevrolet Spin 1.8 2021 - Valor de Venda aprox. 60% da FIPE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28/09/2023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=HYPERLINK("https://leilaoonline.net/lote/detalhe/196680", "020")</f>
      </c>
      <c r="B11" s="4" t="s">
        <f>=HYPERLINK("https://leilaoonline.net/lote/detalhe/196680", "CHEVROLET/SPIN 1.8L MT LS; 2021/2021 - FUNCIONANDO - FROTA 36 - FIPE R$ 72.881,00")</f>
      </c>
      <c r="C11" s="4" t="inlineStr">
        <is>
          <t>Vendido</t>
        </is>
      </c>
      <c r="D11" s="4" t="inlineStr">
        <is>
          <t>3</t>
        </is>
      </c>
      <c r="E11" s="5" t="inlineStr">
        <is>
          <t>42.500,00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=HYPERLINK("https://leilaoonline.net/lote/detalhe/196682", "025")</f>
      </c>
      <c r="B12" s="4" t="s">
        <f>=HYPERLINK("https://leilaoonline.net/lote/detalhe/196682", "CHEVROLET/SPIN 1.8L MT LS; 2021/2021 - FUNCIONANDO - FROTA 49")</f>
      </c>
      <c r="C12" s="4" t="inlineStr">
        <is>
          <t>Vendido</t>
        </is>
      </c>
      <c r="D12" s="4" t="inlineStr">
        <is>
          <t>3</t>
        </is>
      </c>
      <c r="E12" s="5" t="inlineStr">
        <is>
          <t>42.000,00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=HYPERLINK("https://leilaoonline.net/lote/detalhe/196681", "030")</f>
      </c>
      <c r="B13" s="4" t="s">
        <f>=HYPERLINK("https://leilaoonline.net/lote/detalhe/196681", "CHEVROLET/SPIN 1.8L MT LS; 2021/2021 - FUNCIONANDO - FROTA 00")</f>
      </c>
      <c r="C13" s="4" t="inlineStr">
        <is>
          <t>Vendido</t>
        </is>
      </c>
      <c r="D13" s="4" t="inlineStr">
        <is>
          <t>2</t>
        </is>
      </c>
      <c r="E13" s="5" t="inlineStr">
        <is>
          <t>42.000,00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=HYPERLINK("https://leilaoonline.net/lote/detalhe/196683", "035")</f>
      </c>
      <c r="B14" s="4" t="s">
        <f>=HYPERLINK("https://leilaoonline.net/lote/detalhe/196683", "GM/SPIN 1.8L MT LSE; 2020/2021; 5 PAG - FUNCIONANDO - FROTA 54")</f>
      </c>
      <c r="C14" s="4" t="inlineStr">
        <is>
          <t>Vendido</t>
        </is>
      </c>
      <c r="D14" s="4" t="inlineStr">
        <is>
          <t>4</t>
        </is>
      </c>
      <c r="E14" s="5" t="inlineStr">
        <is>
          <t>45.500,00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=HYPERLINK("https://leilaoonline.net/lote/detalhe/196684", "040")</f>
      </c>
      <c r="B15" s="4" t="s">
        <f>=HYPERLINK("https://leilaoonline.net/lote/detalhe/196684", "CHEVROLET/SPIN 1.8L MT LS; 2021/2021 - FUNCIONANDO - FROTA 60")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42.000,00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=HYPERLINK("https://leilaoonline.net/lote/detalhe/196685", "045")</f>
      </c>
      <c r="B16" s="4" t="s">
        <f>=HYPERLINK("https://leilaoonline.net/lote/detalhe/196685", "CHEVROLET/SPIN 1.8L MT LS; 2021/2021 - FUNCIONANDO - FROTA 08")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41.500,00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=HYPERLINK("https://leilaoonline.net/lote/detalhe/196687", "050")</f>
      </c>
      <c r="B17" s="4" t="s">
        <f>=HYPERLINK("https://leilaoonline.net/lote/detalhe/196687", "CHEVROLET/SPIN 1.8L MT LS E; 2021/2021 - FUNCIONANDO - PLACA FINAL 32 - COD. PATIO 42")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41.000,00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=HYPERLINK("https://leilaoonline.net/lote/detalhe/196688", "055")</f>
      </c>
      <c r="B18" s="4" t="s">
        <f>=HYPERLINK("https://leilaoonline.net/lote/detalhe/196688", "CHEVROLET/SPIN 1.8L MT LS E; 2021/2021 - FUNCIONANDO - PLACA FINAL 53 - COD. PATIO 43")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=HYPERLINK("https://leilaoonline.net/lote/detalhe/196689", "060")</f>
      </c>
      <c r="B19" s="4" t="s">
        <f>=HYPERLINK("https://leilaoonline.net/lote/detalhe/196689", "CHEVROLET/SPIN 1.8L MT LS E; 2021/2021 - FUNCIONANDO - PLACA FINAL 17 - COD. PATIO 44")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=HYPERLINK("https://leilaoonline.net/lote/detalhe/196690", "065")</f>
      </c>
      <c r="B20" s="4" t="s">
        <f>=HYPERLINK("https://leilaoonline.net/lote/detalhe/196690", "CHEVROLET/SPIN 1.8L MT LS E; 2021/2021 - FUNCIONANDO - PLACA FINAL 13 - COD. PATIO 45")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40.500,00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=HYPERLINK("https://leilaoonline.net/lote/detalhe/196777", "070")</f>
      </c>
      <c r="B21" s="4" t="s">
        <f>=HYPERLINK("https://leilaoonline.net/lote/detalhe/196777", "CHEVROLET/SPIN 1.8L MT LS E; 2021/2021 - FUNCIONANDO - PLACA FINAL 80 - COD. PATIO 04")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41.500,00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=HYPERLINK("https://leilaoonline.net/lote/detalhe/196778", "075")</f>
      </c>
      <c r="B22" s="4" t="s">
        <f>=HYPERLINK("https://leilaoonline.net/lote/detalhe/196778", "CHEVROLET/SPIN 1.8L MT LS E; 2021/2021 - FUNCIONANDO - PLACA FINAL 69 - COD. PATIO 33")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41.000,00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=HYPERLINK("https://leilaoonline.net/lote/detalhe/196779", "080")</f>
      </c>
      <c r="B23" s="4" t="s">
        <f>=HYPERLINK("https://leilaoonline.net/lote/detalhe/196779", "CHEVROLET/SPIN 1.8L MT LS E; 2021/2021 - FUNCIONANDO - PLACA FINAL 76 - COD. PATIO 38")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41.250,00</t>
        </is>
      </c>
      <c r="F23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2026-06-13T17:09:13.00Z</dcterms:created>
  <dc:creator>Tellks Tecnologia</dc:creator>
  <cp:revision>0</cp:revision>
</cp:coreProperties>
</file>