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CAMINHÃO MUNCK, MOTORES,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=HYPERLINK("https://leilaoonline.net/lote/detalhe/195597", "000")</f>
      </c>
      <c r="B11" s="4" t="s">
        <f>=HYPERLINK("https://leilaoonline.net/lote/detalhe/195597", "[ VÍDEO ] TRITURADOR DE PALLETS  - MOTOR 30 CV - SEMI -NOVA")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=HYPERLINK("https://leilaoonline.net/lote/detalhe/195545", "001")</f>
      </c>
      <c r="B12" s="4" t="s">
        <f>=HYPERLINK("https://leilaoonline.net/lote/detalhe/195545", "[ VÍDEOS ] 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=HYPERLINK("https://leilaoonline.net/lote/detalhe/195532", "002")</f>
      </c>
      <c r="B13" s="4" t="s">
        <f>=HYPERLINK("https://leilaoonline.net/lote/detalhe/195532", "AGLUTINADOR PARA PLASTICO - MOTOR WEG 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=HYPERLINK("https://leilaoonline.net/lote/detalhe/195617", "003")</f>
      </c>
      <c r="B14" s="4" t="s">
        <f>=HYPERLINK("https://leilaoonline.net/lote/detalhe/195617", "[ VÍDEO ] AMBULÂNCIA FIAT / DOBLO RONTAN AMB2 ANO 2010/2011 - FLEX")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=HYPERLINK("https://leilaoonline.net/lote/detalhe/195621", "004")</f>
      </c>
      <c r="B15" s="4" t="s">
        <f>=HYPERLINK("https://leilaoonline.net/lote/detalhe/195621", "VW / FUSCA 1200 ANO 1966 - GASOLINA - COR AZUL - doc.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=HYPERLINK("https://leilaoonline.net/lote/detalhe/195534", "005")</f>
      </c>
      <c r="B16" s="4" t="s">
        <f>=HYPERLINK("https://leilaoonline.net/lote/detalhe/195534",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=HYPERLINK("https://leilaoonline.net/lote/detalhe/195576", "006")</f>
      </c>
      <c r="B17" s="4" t="s">
        <f>=HYPERLINK("https://leilaoonline.net/lote/detalhe/195576", "[ VÍDEO ] GM VECTRA CD 2.0 ANO 1997/1997 - GASOLINA/GNV - doc.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=HYPERLINK("https://leilaoonline.net/lote/detalhe/199296", "007")</f>
      </c>
      <c r="B18" s="4" t="s">
        <f>=HYPERLINK("https://leilaoonline.net/lote/detalhe/199296", " HONDA/ CB 300R - TRICICLO ANO 2012/2012")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=HYPERLINK("https://leilaoonline.net/lote/detalhe/195512", "008")</f>
      </c>
      <c r="B19" s="4" t="s">
        <f>=HYPERLINK("https://leilaoonline.net/lote/detalhe/195512", " LINHA COMPLETA PINTURA KTL")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=HYPERLINK("https://leilaoonline.net/lote/detalhe/195609", "009")</f>
      </c>
      <c r="B20" s="4" t="s">
        <f>=HYPERLINK("https://leilaoonline.net/lote/detalhe/195609", "CABEÇOTE COM BASE DE COMPRESSOR ALTA PRESSÃO ( SEM MOTOR)")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2.800,00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=HYPERLINK("https://leilaoonline.net/lote/detalhe/195610", "012")</f>
      </c>
      <c r="B21" s="4" t="s">
        <f>=HYPERLINK("https://leilaoonline.net/lote/detalhe/195610", "EMPILHADEIRA / PALETEIRA ELETRICA TOYOTA  - COM BATERIA E CARREGADOR")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450.00</t>
        </is>
      </c>
    </row>
    <row collapsed="false" customFormat="false" customHeight="false" hidden="false" ht="12.1" outlineLevel="0" r="22">
      <c r="A22" s="5" t="s">
        <f>=HYPERLINK("https://leilaoonline.net/lote/detalhe/195616", "013")</f>
      </c>
      <c r="B22" s="4" t="s">
        <f>=HYPERLINK("https://leilaoonline.net/lote/detalhe/195616", " GERADOR DIESEL")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=HYPERLINK("https://leilaoonline.net/lote/detalhe/195615", "014")</f>
      </c>
      <c r="B23" s="4" t="s">
        <f>=HYPERLINK("https://leilaoonline.net/lote/detalhe/195615", " GERADOR 4CC APROX. 15 KVA MOTOR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=HYPERLINK("https://leilaoonline.net/lote/detalhe/195503", "015")</f>
      </c>
      <c r="B24" s="4" t="s">
        <f>=HYPERLINK("https://leilaoonline.net/lote/detalhe/195503", "Máquina para solda de tubo. Tipo ponteadeira.100 KVa")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=HYPERLINK("https://leilaoonline.net/lote/detalhe/195553", "016")</f>
      </c>
      <c r="B25" s="4" t="s">
        <f>=HYPERLINK("https://leilaoonline.net/lote/detalhe/195553", "CENTRIFUGA INDUSTRIAL 30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=HYPERLINK("https://leilaoonline.net/lote/detalhe/195614", "017")</f>
      </c>
      <c r="B26" s="4" t="s">
        <f>=HYPERLINK("https://leilaoonline.net/lote/detalhe/195614", " ELEVADOR PANTOGRAFICO ( 2 PEÇAS E COMANDO HIDRÁULICO)")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=HYPERLINK("https://leilaoonline.net/lote/detalhe/195618", "018")</f>
      </c>
      <c r="B27" s="4" t="s">
        <f>=HYPERLINK("https://leilaoonline.net/lote/detalhe/195618", " BRAÇO ARTICULADO PARA OFICINA (NÃO INCLUI VIGA LATERAL)")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=HYPERLINK("https://leilaoonline.net/lote/detalhe/195619", "020")</f>
      </c>
      <c r="B28" s="4" t="s">
        <f>=HYPERLINK("https://leilaoonline.net/lote/detalhe/195619", "ESCANER PARA AUTOS ( SEM TESTE - 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=HYPERLINK("https://leilaoonline.net/lote/detalhe/195620", "021")</f>
      </c>
      <c r="B29" s="4" t="s">
        <f>=HYPERLINK("https://leilaoonline.net/lote/detalhe/195620", "14 PEÇAS PARA TORNO")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=HYPERLINK("https://leilaoonline.net/lote/detalhe/196334", "022")</f>
      </c>
      <c r="B30" s="4" t="s">
        <f>=HYPERLINK("https://leilaoonline.net/lote/detalhe/196334", "CABINE SCANIA 113 ANO 1994")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=HYPERLINK("https://leilaoonline.net/lote/detalhe/198680", "023")</f>
      </c>
      <c r="B31" s="4" t="s">
        <f>=HYPERLINK("https://leilaoonline.net/lote/detalhe/198680", " DOIS VASOS DE PRESSÃO COM VALVULAS")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=HYPERLINK("https://leilaoonline.net/lote/detalhe/195601", "024")</f>
      </c>
      <c r="B32" s="4" t="s">
        <f>=HYPERLINK("https://leilaoonline.net/lote/detalhe/195601", "TANQUE INOX 8.500 LITROS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=HYPERLINK("https://leilaoonline.net/lote/detalhe/195565", "025")</f>
      </c>
      <c r="B33" s="4" t="s">
        <f>=HYPERLINK("https://leilaoonline.net/lote/detalhe/195565", " GERADOR 12 KVA ANO 2012 - MOTOR RUIM")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=HYPERLINK("https://leilaoonline.net/lote/detalhe/198681", "026")</f>
      </c>
      <c r="B34" s="4" t="s">
        <f>=HYPERLINK("https://leilaoonline.net/lote/detalhe/198681", " Peneira vibratória com dois vibradores com 6 decks.largura peneira 77 cm as ponteiras.")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=HYPERLINK("https://leilaoonline.net/lote/detalhe/195551", "027")</f>
      </c>
      <c r="B35" s="4" t="s">
        <f>=HYPERLINK("https://leilaoonline.net/lote/detalhe/195551", " BUFFET GELADO - COM 13 BANDEIJAS DE INOX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=HYPERLINK("https://leilaoonline.net/lote/detalhe/198682", "028")</f>
      </c>
      <c r="B36" s="4" t="s">
        <f>=HYPERLINK("https://leilaoonline.net/lote/detalhe/198682", " Balança digital para 1000 kg 1.20 por 80 cm não testado podendo painel não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=HYPERLINK("https://leilaoonline.net/lote/detalhe/195552", "029")</f>
      </c>
      <c r="B37" s="4" t="s">
        <f>=HYPERLINK("https://leilaoonline.net/lote/detalhe/195552", " CROMATOGRAFO mod. CG2000 PARA LABORATORIO")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=HYPERLINK("https://leilaoonline.net/lote/detalhe/195549", "030")</f>
      </c>
      <c r="B38" s="4" t="s">
        <f>=HYPERLINK("https://leilaoonline.net/lote/detalhe/195549", " CAPELA PARA LABORATÓRIO")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=HYPERLINK("https://leilaoonline.net/lote/detalhe/195527", "031")</f>
      </c>
      <c r="B39" s="4" t="s">
        <f>=HYPERLINK("https://leilaoonline.net/lote/detalhe/195527", "LOTE DE ANTIQUIDADES: 1 MÁQUINA DE ESCREVER HERMES Baby ,1 MAQUINA FOTOGRÁFICA RICOH,  2 RÁDIOS COMUNICADORES COBRA, 2 GALOS DE BRONZE E 1 MINI COMPRESSOR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=HYPERLINK("https://leilaoonline.net/lote/detalhe/195535", "032")</f>
      </c>
      <c r="B40" s="4" t="s">
        <f>=HYPERLINK("https://leilaoonline.net/lote/detalhe/195535", "GUINCHO TIPO GIRAFA 1.000 KG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=HYPERLINK("https://leilaoonline.net/lote/detalhe/195498", "033")</f>
      </c>
      <c r="B41" s="4" t="s">
        <f>=HYPERLINK("https://leilaoonline.net/lote/detalhe/195498", " 1 ventilador.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=HYPERLINK("https://leilaoonline.net/lote/detalhe/195515", "034")</f>
      </c>
      <c r="B42" s="4" t="s">
        <f>=HYPERLINK("https://leilaoonline.net/lote/detalhe/195515", "4 Ventiladores")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=HYPERLINK("https://leilaoonline.net/lote/detalhe/195574", "035")</f>
      </c>
      <c r="B43" s="4" t="s">
        <f>=HYPERLINK("https://leilaoonline.net/lote/detalhe/195574", " MISTURADOR DE ESFERA PARA TINTA COM MOTOR WEG 15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=HYPERLINK("https://leilaoonline.net/lote/detalhe/198684", "036")</f>
      </c>
      <c r="B44" s="4" t="s">
        <f>=HYPERLINK("https://leilaoonline.net/lote/detalhe/198684", " Canhão giratorio para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=HYPERLINK("https://leilaoonline.net/lote/detalhe/195529", "037")</f>
      </c>
      <c r="B45" s="4" t="s">
        <f>=HYPERLINK("https://leilaoonline.net/lote/detalhe/195529", "1 EXAUSTOR LARGURA 65 CM MOTOR WEG 1.5 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=HYPERLINK("https://leilaoonline.net/lote/detalhe/195497", "038")</f>
      </c>
      <c r="B46" s="4" t="s">
        <f>=HYPERLINK("https://leilaoonline.net/lote/detalhe/195497",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=HYPERLINK("https://leilaoonline.net/lote/detalhe/195544", "039")</f>
      </c>
      <c r="B47" s="4" t="s">
        <f>=HYPERLINK("https://leilaoonline.net/lote/detalhe/195544", " COMPRESSOR PARA DENTISTA ANO 2017")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=HYPERLINK("https://leilaoonline.net/lote/detalhe/195575", "040")</f>
      </c>
      <c r="B48" s="4" t="s">
        <f>=HYPERLINK("https://leilaoonline.net/lote/detalhe/195575", " 7 BOMBAS DE VÁCUO SUJA DE ÓLEO / GRAXA")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=HYPERLINK("https://leilaoonline.net/lote/detalhe/195528", "041")</f>
      </c>
      <c r="B49" s="4" t="s">
        <f>=HYPERLINK("https://leilaoonline.net/lote/detalhe/195528", "1 REDUTOR DE GRANDE PORTE PESO. 1.250 KGS APROX.")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=HYPERLINK("https://leilaoonline.net/lote/detalhe/195526", "042")</f>
      </c>
      <c r="B50" s="4" t="s">
        <f>=HYPERLINK("https://leilaoonline.net/lote/detalhe/195526", "1 VENTOINHA")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=HYPERLINK("https://leilaoonline.net/lote/detalhe/195543", "043")</f>
      </c>
      <c r="B51" s="4" t="s">
        <f>=HYPERLINK("https://leilaoonline.net/lote/detalhe/195543", " AUTOCLAVE")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=HYPERLINK("https://leilaoonline.net/lote/detalhe/195508", "044")</f>
      </c>
      <c r="B52" s="4" t="s">
        <f>=HYPERLINK("https://leilaoonline.net/lote/detalhe/195508",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=HYPERLINK("https://leilaoonline.net/lote/detalhe/195577", "045")</f>
      </c>
      <c r="B53" s="4" t="s">
        <f>=HYPERLINK("https://leilaoonline.net/lote/detalhe/195577", "CENTRÍFUGA SEPARADORA  FLOTTWEG  MOD. MW 2000 SSP 122")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=HYPERLINK("https://leilaoonline.net/lote/detalhe/195536", "046")</f>
      </c>
      <c r="B54" s="4" t="s">
        <f>=HYPERLINK("https://leilaoonline.net/lote/detalhe/195536", " BOMBA PARA ÓLEO")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=HYPERLINK("https://leilaoonline.net/lote/detalhe/195530", "047")</f>
      </c>
      <c r="B55" s="4" t="s">
        <f>=HYPERLINK("https://leilaoonline.net/lote/detalhe/195530", "EXAUSTOR LARGURA 65 CM - MOTOR 1.5 HP MONOFASICO")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=HYPERLINK("https://leilaoonline.net/lote/detalhe/195511", "048")</f>
      </c>
      <c r="B56" s="4" t="s">
        <f>=HYPERLINK("https://leilaoonline.net/lote/detalhe/195511",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=HYPERLINK("https://leilaoonline.net/lote/detalhe/198688", "049")</f>
      </c>
      <c r="B57" s="4" t="s">
        <f>=HYPERLINK("https://leilaoonline.net/lote/detalhe/198688", " tanque de PVC com pé")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750.00</t>
        </is>
      </c>
    </row>
    <row collapsed="false" customFormat="false" customHeight="false" hidden="false" ht="12.1" outlineLevel="0" r="58">
      <c r="A58" s="5" t="s">
        <f>=HYPERLINK("https://leilaoonline.net/lote/detalhe/195516", "050")</f>
      </c>
      <c r="B58" s="4" t="s">
        <f>=HYPERLINK("https://leilaoonline.net/lote/detalhe/195516",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=HYPERLINK("https://leilaoonline.net/lote/detalhe/195548", "051")</f>
      </c>
      <c r="B59" s="4" t="s">
        <f>=HYPERLINK("https://leilaoonline.net/lote/detalhe/195548", " APARELHO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=HYPERLINK("https://leilaoonline.net/lote/detalhe/195533", "052")</f>
      </c>
      <c r="B60" s="4" t="s">
        <f>=HYPERLINK("https://leilaoonline.net/lote/detalhe/195533", "APARELHO DE GINASTICA STEPPER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=HYPERLINK("https://leilaoonline.net/lote/detalhe/195585", "053")</f>
      </c>
      <c r="B61" s="4" t="s">
        <f>=HYPERLINK("https://leilaoonline.net/lote/detalhe/195585", " 01 MOTOR WEG COM BOMBA DE ENGRENAGEM( SEM PLAQUETA) APROX. 25 A 30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2.800,00</t>
        </is>
      </c>
      <c r="F61" s="4" t="inlineStr">
        <is>
          <t>75.00</t>
        </is>
      </c>
    </row>
    <row collapsed="false" customFormat="false" customHeight="false" hidden="false" ht="12.1" outlineLevel="0" r="62">
      <c r="A62" s="5" t="s">
        <f>=HYPERLINK("https://leilaoonline.net/lote/detalhe/195596", "054")</f>
      </c>
      <c r="B62" s="4" t="s">
        <f>=HYPERLINK("https://leilaoonline.net/lote/detalhe/195596", " 01 TROLLER PARA 1100 KGS.")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=HYPERLINK("https://leilaoonline.net/lote/detalhe/195517", "055")</f>
      </c>
      <c r="B63" s="4" t="s">
        <f>=HYPERLINK("https://leilaoonline.net/lote/detalhe/195517",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=HYPERLINK("https://leilaoonline.net/lote/detalhe/195578", "056")</f>
      </c>
      <c r="B64" s="4" t="s">
        <f>=HYPERLINK("https://leilaoonline.net/lote/detalhe/195578", "GIROFLEX")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=HYPERLINK("https://leilaoonline.net/lote/detalhe/195537", "057")</f>
      </c>
      <c r="B65" s="4" t="s">
        <f>=HYPERLINK("https://leilaoonline.net/lote/detalhe/195537", " 03 PISTÕES")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=HYPERLINK("https://leilaoonline.net/lote/detalhe/195510", "058")</f>
      </c>
      <c r="B66" s="4" t="s">
        <f>=HYPERLINK("https://leilaoonline.net/lote/detalhe/195510",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=HYPERLINK("https://leilaoonline.net/lote/detalhe/198689", "059")</f>
      </c>
      <c r="B67" s="4" t="s">
        <f>=HYPERLINK("https://leilaoonline.net/lote/detalhe/198689", " 2 trituradores para máquina acricola com facas")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3.800,00</t>
        </is>
      </c>
      <c r="F67" s="4" t="inlineStr">
        <is>
          <t>750.00</t>
        </is>
      </c>
    </row>
    <row collapsed="false" customFormat="false" customHeight="false" hidden="false" ht="12.1" outlineLevel="0" r="68">
      <c r="A68" s="5" t="s">
        <f>=HYPERLINK("https://leilaoonline.net/lote/detalhe/195531", "060")</f>
      </c>
      <c r="B68" s="4" t="s">
        <f>=HYPERLINK("https://leilaoonline.net/lote/detalhe/195531", "1 Gerador")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=HYPERLINK("https://leilaoonline.net/lote/detalhe/195496", "061")</f>
      </c>
      <c r="B69" s="4" t="s">
        <f>=HYPERLINK("https://leilaoonline.net/lote/detalhe/195496", "COLETOR E SEPARADOR DE ÓLEO")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=HYPERLINK("https://leilaoonline.net/lote/detalhe/195595", "062")</f>
      </c>
      <c r="B70" s="4" t="s">
        <f>=HYPERLINK("https://leilaoonline.net/lote/detalhe/195595", " 01 BOMBA 7.5cv E 01 BOMBA 1,5 kw")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75.00</t>
        </is>
      </c>
    </row>
    <row collapsed="false" customFormat="false" customHeight="false" hidden="false" ht="12.1" outlineLevel="0" r="71">
      <c r="A71" s="5" t="s">
        <f>=HYPERLINK("https://leilaoonline.net/lote/detalhe/198687", "063")</f>
      </c>
      <c r="B71" s="4" t="s">
        <f>=HYPERLINK("https://leilaoonline.net/lote/detalhe/198687", " 1 bomba a vácuo marca omel mod bvm 250 motor 10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=HYPERLINK("https://leilaoonline.net/lote/detalhe/198683", "064")</f>
      </c>
      <c r="B72" s="4" t="s">
        <f>=HYPERLINK("https://leilaoonline.net/lote/detalhe/198683", " 3 válvula de controle e 1 de gaveta")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=HYPERLINK("https://leilaoonline.net/lote/detalhe/198686", "065")</f>
      </c>
      <c r="B73" s="4" t="s">
        <f>=HYPERLINK("https://leilaoonline.net/lote/detalhe/198686", " 5 peças sendo 1 válvula e 4 de retenção")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=HYPERLINK("https://leilaoonline.net/lote/detalhe/195518", "066")</f>
      </c>
      <c r="B74" s="4" t="s">
        <f>=HYPERLINK("https://leilaoonline.net/lote/detalhe/195518", " 01 ALINHADOR INDUSTRIAL")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=HYPERLINK("https://leilaoonline.net/lote/detalhe/195554", "067")</f>
      </c>
      <c r="B75" s="4" t="s">
        <f>=HYPERLINK("https://leilaoonline.net/lote/detalhe/195554", " 1 BOMBA DE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=HYPERLINK("https://leilaoonline.net/lote/detalhe/195550", "070")</f>
      </c>
      <c r="B76" s="4" t="s">
        <f>=HYPERLINK("https://leilaoonline.net/lote/detalhe/195550", " 4 PAINÉIS MODULO ELETRONICO")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=HYPERLINK("https://leilaoonline.net/lote/detalhe/198685", "071")</f>
      </c>
      <c r="B77" s="4" t="s">
        <f>=HYPERLINK("https://leilaoonline.net/lote/detalhe/198685", " Motor elétrico 6cv 1720 e 1430 rpm.")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=HYPERLINK("https://leilaoonline.net/lote/detalhe/195521", "072")</f>
      </c>
      <c r="B78" s="4" t="s">
        <f>=HYPERLINK("https://leilaoonline.net/lote/detalhe/195521",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=HYPERLINK("https://leilaoonline.net/lote/detalhe/195523", "073")</f>
      </c>
      <c r="B79" s="4" t="s">
        <f>=HYPERLINK("https://leilaoonline.net/lote/detalhe/195523",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=HYPERLINK("https://leilaoonline.net/lote/detalhe/199298", "074")</f>
      </c>
      <c r="B80" s="4" t="s">
        <f>=HYPERLINK("https://leilaoonline.net/lote/detalhe/199298", " 5 CADEIRAS SENDO: 2 GIRATIRIAS E 3 FIXAS")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380,00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=HYPERLINK("https://leilaoonline.net/lote/detalhe/199297", "075")</f>
      </c>
      <c r="B81" s="4" t="s">
        <f>=HYPERLINK("https://leilaoonline.net/lote/detalhe/199297", " 2 BALANCINS SENDO: 1 DE 1,30MTS E 1 DE 0,85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320,00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=HYPERLINK("https://leilaoonline.net/lote/detalhe/195593", "076")</f>
      </c>
      <c r="B82" s="4" t="s">
        <f>=HYPERLINK("https://leilaoonline.net/lote/detalhe/195593", " 01 BOMBA PARA QUIMICA MOTOR 1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=HYPERLINK("https://leilaoonline.net/lote/detalhe/195586", "077")</f>
      </c>
      <c r="B83" s="4" t="s">
        <f>=HYPERLINK("https://leilaoonline.net/lote/detalhe/195586", " 01 BOMBA DOSADORA 0,33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=HYPERLINK("https://leilaoonline.net/lote/detalhe/195590", "078")</f>
      </c>
      <c r="B84" s="4" t="s">
        <f>=HYPERLINK("https://leilaoonline.net/lote/detalhe/195590", " 03 BOMBAS ENGRENAGEM PARA OLEO")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75.00</t>
        </is>
      </c>
    </row>
    <row collapsed="false" customFormat="false" customHeight="false" hidden="false" ht="12.1" outlineLevel="0" r="85">
      <c r="A85" s="5" t="s">
        <f>=HYPERLINK("https://leilaoonline.net/lote/detalhe/195592", "079")</f>
      </c>
      <c r="B85" s="4" t="s">
        <f>=HYPERLINK("https://leilaoonline.net/lote/detalhe/195592", " 01 COMPRESSOR PARA REGERAÇÃO")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=HYPERLINK("https://leilaoonline.net/lote/detalhe/195524", "081")</f>
      </c>
      <c r="B86" s="4" t="s">
        <f>=HYPERLINK("https://leilaoonline.net/lote/detalhe/195524", " 02 PISTÕES PARA DESLOCAMENTO DE MAQUINAS - 1,65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=HYPERLINK("https://leilaoonline.net/lote/detalhe/195588", "082")</f>
      </c>
      <c r="B87" s="4" t="s">
        <f>=HYPERLINK("https://leilaoonline.net/lote/detalhe/195588", " 03 MOTORES ( SENDO 1 SEM EIXO)")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=HYPERLINK("https://leilaoonline.net/lote/detalhe/195538", "083")</f>
      </c>
      <c r="B88" s="4" t="s">
        <f>=HYPERLINK("https://leilaoonline.net/lote/detalhe/195538", " 01 Bomba de alta pressão de pistão - com manual")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=HYPERLINK("https://leilaoonline.net/lote/detalhe/195556", "084")</f>
      </c>
      <c r="B89" s="4" t="s">
        <f>=HYPERLINK("https://leilaoonline.net/lote/detalhe/195556", " 1 PAINEL DE MÁQUINA")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=HYPERLINK("https://leilaoonline.net/lote/detalhe/195557", "085")</f>
      </c>
      <c r="B90" s="4" t="s">
        <f>=HYPERLINK("https://leilaoonline.net/lote/detalhe/195557", "LIXADEIRA DE RODA, MESA MOVEL - APROX. 800X4800MM - MESA FIXA 1900X4800MM COM PAINEL DE LIGAÇÃO")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=HYPERLINK("https://leilaoonline.net/lote/detalhe/195594", "086")</f>
      </c>
      <c r="B91" s="4" t="s">
        <f>=HYPERLINK("https://leilaoonline.net/lote/detalhe/195594", " 01 REDUTOR")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=HYPERLINK("https://leilaoonline.net/lote/detalhe/195563", "087")</f>
      </c>
      <c r="B92" s="4" t="s">
        <f>=HYPERLINK("https://leilaoonline.net/lote/detalhe/195563", " AQUECEDOR A ÓLEO")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=HYPERLINK("https://leilaoonline.net/lote/detalhe/195547", "088")</f>
      </c>
      <c r="B93" s="4" t="s">
        <f>=HYPERLINK("https://leilaoonline.net/lote/detalhe/195547", "Moto ventilador")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=HYPERLINK("https://leilaoonline.net/lote/detalhe/195591", "090")</f>
      </c>
      <c r="B94" s="4" t="s">
        <f>=HYPERLINK("https://leilaoonline.net/lote/detalhe/195591", " 03 PEÇAS SENDO; 1 MOTOR, 01 BOMBA E 1 REDUTOR ( PARA REFORMA)")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=HYPERLINK("https://leilaoonline.net/lote/detalhe/195495", "091")</f>
      </c>
      <c r="B95" s="4" t="s">
        <f>=HYPERLINK("https://leilaoonline.net/lote/detalhe/195495", "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=HYPERLINK("https://leilaoonline.net/lote/detalhe/195559", "092")</f>
      </c>
      <c r="B96" s="4" t="s">
        <f>=HYPERLINK("https://leilaoonline.net/lote/detalhe/195559", " UNIDADE HIDRAULICA")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=HYPERLINK("https://leilaoonline.net/lote/detalhe/195625", "093")</f>
      </c>
      <c r="B97" s="4" t="s">
        <f>=HYPERLINK("https://leilaoonline.net/lote/detalhe/195625", " 01 SERRA ESQUADRILHADEIRA")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=HYPERLINK("https://leilaoonline.net/lote/detalhe/195623", "094")</f>
      </c>
      <c r="B98" s="4" t="s">
        <f>=HYPERLINK("https://leilaoonline.net/lote/detalhe/195623", " 01 BOMBA DE AGUA PRESSURIZADA/AUTOMATICA")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=HYPERLINK("https://leilaoonline.net/lote/detalhe/195562", "096")</f>
      </c>
      <c r="B99" s="4" t="s">
        <f>=HYPERLINK("https://leilaoonline.net/lote/detalhe/195562", " COMPRESSOR COM MOTOR 5CV WEG")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=HYPERLINK("https://leilaoonline.net/lote/detalhe/195560", "098")</f>
      </c>
      <c r="B100" s="4" t="s">
        <f>=HYPERLINK("https://leilaoonline.net/lote/detalhe/195560", " UNIDADE HIDRAULICA COM MOTOR 5CV WEG")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=HYPERLINK("https://leilaoonline.net/lote/detalhe/195561", "099")</f>
      </c>
      <c r="B101" s="4" t="s">
        <f>=HYPERLINK("https://leilaoonline.net/lote/detalhe/195561", " ESTEIRA DE LONA (1,90 X 0,20 MTS) COM REDUTOR E MOTOR")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1.800,00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=HYPERLINK("https://leilaoonline.net/lote/detalhe/195564", "100")</f>
      </c>
      <c r="B102" s="4" t="s">
        <f>=HYPERLINK("https://leilaoonline.net/lote/detalhe/195564", " FURADEIRA DE BANCADA")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=HYPERLINK("https://leilaoonline.net/lote/detalhe/195582", "101")</f>
      </c>
      <c r="B103" s="4" t="s">
        <f>=HYPERLINK("https://leilaoonline.net/lote/detalhe/195582", " 01 MOTOR WEG 10 CV COM 3 BOMBAS A OLEO ACOCPLADA")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1.900,00</t>
        </is>
      </c>
      <c r="F103" s="4" t="inlineStr">
        <is>
          <t>75.00</t>
        </is>
      </c>
    </row>
    <row collapsed="false" customFormat="false" customHeight="false" hidden="false" ht="12.1" outlineLevel="0" r="104">
      <c r="A104" s="5" t="s">
        <f>=HYPERLINK("https://leilaoonline.net/lote/detalhe/195572", "102")</f>
      </c>
      <c r="B104" s="4" t="s">
        <f>=HYPERLINK("https://leilaoonline.net/lote/detalhe/195572", " SIRENE PARA AMBULANCIA")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=HYPERLINK("https://leilaoonline.net/lote/detalhe/195624", "103")</f>
      </c>
      <c r="B105" s="4" t="s">
        <f>=HYPERLINK("https://leilaoonline.net/lote/detalhe/195624", " 01 POLICARTE COM MOTOR WEG 2CV")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=HYPERLINK("https://leilaoonline.net/lote/detalhe/195573", "104")</f>
      </c>
      <c r="B106" s="4" t="s">
        <f>=HYPERLINK("https://leilaoonline.net/lote/detalhe/195573", " TROCADOR DE PLACAS PEQUENO")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=HYPERLINK("https://leilaoonline.net/lote/detalhe/195579", "105")</f>
      </c>
      <c r="B107" s="4" t="s">
        <f>=HYPERLINK("https://leilaoonline.net/lote/detalhe/195579", " 06 PEÇAS SENDO; 3 MOTOS REDUTORES E 3 MOTORES")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950,00</t>
        </is>
      </c>
      <c r="F107" s="4" t="inlineStr">
        <is>
          <t>75.00</t>
        </is>
      </c>
    </row>
    <row collapsed="false" customFormat="false" customHeight="false" hidden="false" ht="12.1" outlineLevel="0" r="108">
      <c r="A108" s="5" t="s">
        <f>=HYPERLINK("https://leilaoonline.net/lote/detalhe/195589", "106")</f>
      </c>
      <c r="B108" s="4" t="s">
        <f>=HYPERLINK("https://leilaoonline.net/lote/detalhe/195589", " 01 REDUTOR")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75.00</t>
        </is>
      </c>
    </row>
    <row collapsed="false" customFormat="false" customHeight="false" hidden="false" ht="12.1" outlineLevel="0" r="109">
      <c r="A109" s="5" t="s">
        <f>=HYPERLINK("https://leilaoonline.net/lote/detalhe/195587", "108")</f>
      </c>
      <c r="B109" s="4" t="s">
        <f>=HYPERLINK("https://leilaoonline.net/lote/detalhe/195587", " 02 MOTORES WEG")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=HYPERLINK("https://leilaoonline.net/lote/detalhe/195488", "109")</f>
      </c>
      <c r="B110" s="4" t="s">
        <f>=HYPERLINK("https://leilaoonline.net/lote/detalhe/195488", "1 UNIDADE DE CENTRÍFUGA C/ MOTOR ELÉTRICO POT. 2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=HYPERLINK("https://leilaoonline.net/lote/detalhe/195581", "110")</f>
      </c>
      <c r="B111" s="4" t="s">
        <f>=HYPERLINK("https://leilaoonline.net/lote/detalhe/195581", " CONTAINER - 6 METROS")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=HYPERLINK("https://leilaoonline.net/lote/detalhe/195583", "111")</f>
      </c>
      <c r="B112" s="4" t="s">
        <f>=HYPERLINK("https://leilaoonline.net/lote/detalhe/195583", " 02 MOTO REDUTORES")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2.700,00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=HYPERLINK("https://leilaoonline.net/lote/detalhe/195580", "112")</f>
      </c>
      <c r="B113" s="4" t="s">
        <f>=HYPERLINK("https://leilaoonline.net/lote/detalhe/195580", " COMPRESSOR ( SEM VALVULA DE SEGURANÇA) - FUNCIONANDO")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=HYPERLINK("https://leilaoonline.net/lote/detalhe/195598", "114")</f>
      </c>
      <c r="B114" s="4" t="s">
        <f>=HYPERLINK("https://leilaoonline.net/lote/detalhe/195598", "01  VIGA " I"  - 7 METROS DE COMPRIMENTO / 12MM")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=HYPERLINK("https://leilaoonline.net/lote/detalhe/195599", "115")</f>
      </c>
      <c r="B115" s="4" t="s">
        <f>=HYPERLINK("https://leilaoonline.net/lote/detalhe/195599", "MOTO VENTILADOR MOTOR 7.5")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=HYPERLINK("https://leilaoonline.net/lote/detalhe/195600", "116")</f>
      </c>
      <c r="B116" s="4" t="s">
        <f>=HYPERLINK("https://leilaoonline.net/lote/detalhe/195600", "05 PNEUS FIRESTONE 235/75R15 (SEM USO  -  DOT VENCIDO)")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1.800,00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=HYPERLINK("https://leilaoonline.net/lote/detalhe/195602", "117")</f>
      </c>
      <c r="B117" s="4" t="s">
        <f>=HYPERLINK("https://leilaoonline.net/lote/detalhe/195602", " CALDEIRA E TANQUE INOX")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=HYPERLINK("https://leilaoonline.net/lote/detalhe/195603", "118")</f>
      </c>
      <c r="B118" s="4" t="s">
        <f>=HYPERLINK("https://leilaoonline.net/lote/detalhe/195603", " BOMBA DE REFRIGERAÇÃO DE MAQUINAS")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=HYPERLINK("https://leilaoonline.net/lote/detalhe/195607", "119")</f>
      </c>
      <c r="B119" s="4" t="s">
        <f>=HYPERLINK("https://leilaoonline.net/lote/detalhe/195607", " UNIDADE HIDRAULICA")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=HYPERLINK("https://leilaoonline.net/lote/detalhe/195606", "120")</f>
      </c>
      <c r="B120" s="4" t="s">
        <f>=HYPERLINK("https://leilaoonline.net/lote/detalhe/195606", " UNIDADE HIDRAULICA")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=HYPERLINK("https://leilaoonline.net/lote/detalhe/195604", "121")</f>
      </c>
      <c r="B121" s="4" t="s">
        <f>=HYPERLINK("https://leilaoonline.net/lote/detalhe/195604", " BOMBA DE REFRIGERAÇÃO DE MAQUINAS")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1.700,00</t>
        </is>
      </c>
      <c r="F121" s="4" t="inlineStr">
        <is>
          <t>300.00</t>
        </is>
      </c>
    </row>
    <row collapsed="false" customFormat="false" customHeight="false" hidden="false" ht="12.1" outlineLevel="0" r="122">
      <c r="A122" s="5" t="s">
        <f>=HYPERLINK("https://leilaoonline.net/lote/detalhe/195605", "122")</f>
      </c>
      <c r="B122" s="4" t="s">
        <f>=HYPERLINK("https://leilaoonline.net/lote/detalhe/195605", " FILTRO MANGA COM MESA ( PARA MARCENARIA)")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=HYPERLINK("https://leilaoonline.net/lote/detalhe/195608", "124")</f>
      </c>
      <c r="B123" s="4" t="s">
        <f>=HYPERLINK("https://leilaoonline.net/lote/detalhe/195608", " BOMBA A VÁCUO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350.00</t>
        </is>
      </c>
    </row>
    <row collapsed="false" customFormat="false" customHeight="false" hidden="false" ht="12.1" outlineLevel="0" r="124">
      <c r="A124" s="5" t="s">
        <f>=HYPERLINK("https://leilaoonline.net/lote/detalhe/195502", "156")</f>
      </c>
      <c r="B124" s="4" t="s">
        <f>=HYPERLINK("https://leilaoonline.net/lote/detalhe/195502", " Espuladeira para enrolar fios e carreteis")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=HYPERLINK("https://leilaoonline.net/lote/detalhe/195489", "183")</f>
      </c>
      <c r="B125" s="4" t="s">
        <f>=HYPERLINK("https://leilaoonline.net/lote/detalhe/195489", " 5 PROTOCOLADORES")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=HYPERLINK("https://leilaoonline.net/lote/detalhe/195490", "184")</f>
      </c>
      <c r="B126" s="4" t="s">
        <f>=HYPERLINK("https://leilaoonline.net/lote/detalhe/195490", " SOPRADOR")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=HYPERLINK("https://leilaoonline.net/lote/detalhe/195491", "220")</f>
      </c>
      <c r="B127" s="4" t="s">
        <f>=HYPERLINK("https://leilaoonline.net/lote/detalhe/195491", "1 UNIDADE DE CENTRÍFUGA C/ MOTOR ELÉTRICO POT. 2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=HYPERLINK("https://leilaoonline.net/lote/detalhe/195492", "221")</f>
      </c>
      <c r="B128" s="4" t="s">
        <f>=HYPERLINK("https://leilaoonline.net/lote/detalhe/195492", "1 UNIDADE DE CENTRÍFUGA C/ MOTOR ELÉTRICO POT.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1.400,00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=HYPERLINK("https://leilaoonline.net/lote/detalhe/195493", "276")</f>
      </c>
      <c r="B129" s="4" t="s">
        <f>=HYPERLINK("https://leilaoonline.net/lote/detalhe/195493", "35 peças de tarracha sendo: 13 de 3/8 e 22 de 1/2")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=HYPERLINK("https://leilaoonline.net/lote/detalhe/195494", "279")</f>
      </c>
      <c r="B130" s="4" t="s">
        <f>=HYPERLINK("https://leilaoonline.net/lote/detalhe/195494", "01 redutor")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1.120,00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=HYPERLINK("https://leilaoonline.net/lote/detalhe/195499", "321")</f>
      </c>
      <c r="B131" s="4" t="s">
        <f>=HYPERLINK("https://leilaoonline.net/lote/detalhe/195499", " 1 Micro teste")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=HYPERLINK("https://leilaoonline.net/lote/detalhe/195500", "322")</f>
      </c>
      <c r="B132" s="4" t="s">
        <f>=HYPERLINK("https://leilaoonline.net/lote/detalhe/195500", " 1 micro teste para laboratório")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=HYPERLINK("https://leilaoonline.net/lote/detalhe/195501", "346")</f>
      </c>
      <c r="B133" s="4" t="s">
        <f>=HYPERLINK("https://leilaoonline.net/lote/detalhe/195501", " porta papel")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=HYPERLINK("https://leilaoonline.net/lote/detalhe/195504", "353")</f>
      </c>
      <c r="B134" s="4" t="s">
        <f>=HYPERLINK("https://leilaoonline.net/lote/detalhe/195504", "Filtro prensa de placas completa acompanha 1 bomba")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=HYPERLINK("https://leilaoonline.net/lote/detalhe/195622", "354")</f>
      </c>
      <c r="B135" s="4" t="s">
        <f>=HYPERLINK("https://leilaoonline.net/lote/detalhe/195622", " 3 ESTANTES DE AÇO")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=HYPERLINK("https://leilaoonline.net/lote/detalhe/195558", "401")</f>
      </c>
      <c r="B136" s="4" t="s">
        <f>=HYPERLINK("https://leilaoonline.net/lote/detalhe/195558", "ESMERIL TRIFÁSICO")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=HYPERLINK("https://leilaoonline.net/lote/detalhe/195539", "405")</f>
      </c>
      <c r="B137" s="4" t="s">
        <f>=HYPERLINK("https://leilaoonline.net/lote/detalhe/195539", " Compressor FS CURTIS HTA 120, Motor 15Hp, Tanque - *304 litros, Dimensões - Diâmetro 490 x 1760 mm* Peso - 450 kg Modelo")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=HYPERLINK("https://leilaoonline.net/lote/detalhe/195509", "406")</f>
      </c>
      <c r="B138" s="4" t="s">
        <f>=HYPERLINK("https://leilaoonline.net/lote/detalhe/195509", "Balança mecânica 1.000 kg")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=HYPERLINK("https://leilaoonline.net/lote/detalhe/195482", "408")</f>
      </c>
      <c r="B139" s="4" t="s">
        <f>=HYPERLINK("https://leilaoonline.net/lote/detalhe/195482", " 1 SERRA DE FITA RONEMAK COM SOLDADOR ( funcionando 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=HYPERLINK("https://leilaoonline.net/lote/detalhe/195525", "409")</f>
      </c>
      <c r="B140" s="4" t="s">
        <f>=HYPERLINK("https://leilaoonline.net/lote/detalhe/195525", " BALANÇA FILIZOLA 300 KG")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=HYPERLINK("https://leilaoonline.net/lote/detalhe/195611", "410")</f>
      </c>
      <c r="B141" s="4" t="s">
        <f>=HYPERLINK("https://leilaoonline.net/lote/detalhe/195611", "PAINEL DE COMANDO")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4.500,00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=HYPERLINK("https://leilaoonline.net/lote/detalhe/195612", "411")</f>
      </c>
      <c r="B142" s="4" t="s">
        <f>=HYPERLINK("https://leilaoonline.net/lote/detalhe/195612", "PRENSA  EXCÊNTRICA SANGIACOMO  15 TON. COM FREIO FRICÇÃO")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=HYPERLINK("https://leilaoonline.net/lote/detalhe/195613", "412")</f>
      </c>
      <c r="B143" s="4" t="s">
        <f>=HYPERLINK("https://leilaoonline.net/lote/detalhe/195613", "PRENSA  EXCÊNTRICA ICO 15 TON. COM FREIO FRICÇÃO")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=HYPERLINK("https://leilaoonline.net/lote/detalhe/195513", "500")</f>
      </c>
      <c r="B144" s="4" t="s">
        <f>=HYPERLINK("https://leilaoonline.net/lote/detalhe/195513", "Bancada de teste para motores - Dino MD 02. Veja especificações")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=HYPERLINK("https://leilaoonline.net/lote/detalhe/195479", "501")</f>
      </c>
      <c r="B145" s="4" t="s">
        <f>=HYPERLINK("https://leilaoonline.net/lote/detalhe/195479", "Furadeira Radial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=HYPERLINK("https://leilaoonline.net/lote/detalhe/195514", "504")</f>
      </c>
      <c r="B146" s="4" t="s">
        <f>=HYPERLINK("https://leilaoonline.net/lote/detalhe/195514", "Máquina de teste para refrigeração")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=HYPERLINK("https://leilaoonline.net/lote/detalhe/195570", "505")</f>
      </c>
      <c r="B147" s="4" t="s">
        <f>=HYPERLINK("https://leilaoonline.net/lote/detalhe/195570", "[ VÍDEO ] MÁQUINA DE CORTE PLASMA - AUTOMATICA")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22.000,00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=HYPERLINK("https://leilaoonline.net/lote/detalhe/195571", "506")</f>
      </c>
      <c r="B148" s="4" t="s">
        <f>=HYPERLINK("https://leilaoonline.net/lote/detalhe/195571", " COMPRESSOR DE AR")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=HYPERLINK("https://leilaoonline.net/lote/detalhe/195569", "508")</f>
      </c>
      <c r="B149" s="4" t="s">
        <f>=HYPERLINK("https://leilaoonline.net/lote/detalhe/195569", " MOTOR WEG 125CV")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9.000,00</t>
        </is>
      </c>
      <c r="F149" s="4" t="inlineStr">
        <is>
          <t>300.00</t>
        </is>
      </c>
    </row>
    <row collapsed="false" customFormat="false" customHeight="false" hidden="false" ht="12.1" outlineLevel="0" r="150">
      <c r="A150" s="5" t="s">
        <f>=HYPERLINK("https://leilaoonline.net/lote/detalhe/195567", "509")</f>
      </c>
      <c r="B150" s="4" t="s">
        <f>=HYPERLINK("https://leilaoonline.net/lote/detalhe/195567", " MOTOR EBERLE 100CV")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7.000,00</t>
        </is>
      </c>
      <c r="F150" s="4" t="inlineStr">
        <is>
          <t>300.00</t>
        </is>
      </c>
    </row>
    <row collapsed="false" customFormat="false" customHeight="false" hidden="false" ht="12.1" outlineLevel="0" r="151">
      <c r="A151" s="5" t="s">
        <f>=HYPERLINK("https://leilaoonline.net/lote/detalhe/195568", "515")</f>
      </c>
      <c r="B151" s="4" t="s">
        <f>=HYPERLINK("https://leilaoonline.net/lote/detalhe/195568", " MOTOBOMBA")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=HYPERLINK("https://leilaoonline.net/lote/detalhe/195486", "549")</f>
      </c>
      <c r="B152" s="4" t="s">
        <f>=HYPERLINK("https://leilaoonline.net/lote/detalhe/195486", " Aprox. 150 un. luminárias diversas - sem uso")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=HYPERLINK("https://leilaoonline.net/lote/detalhe/195484", "553")</f>
      </c>
      <c r="B153" s="4" t="s">
        <f>=HYPERLINK("https://leilaoonline.net/lote/detalhe/195484", " 1 balção inox (4 m) e 3 pias industrial (3 m)")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=HYPERLINK("https://leilaoonline.net/lote/detalhe/195481", "556")</f>
      </c>
      <c r="B154" s="4" t="s">
        <f>=HYPERLINK("https://leilaoonline.net/lote/detalhe/195481", " 1 bomba de óleo ( corpo de inox)")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=HYPERLINK("https://leilaoonline.net/lote/detalhe/195485", "560")</f>
      </c>
      <c r="B155" s="4" t="s">
        <f>=HYPERLINK("https://leilaoonline.net/lote/detalhe/195485", " 1 bomba de óleo ( corpo de inox)")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=HYPERLINK("https://leilaoonline.net/lote/detalhe/195483", "561")</f>
      </c>
      <c r="B156" s="4" t="s">
        <f>=HYPERLINK("https://leilaoonline.net/lote/detalhe/195483", " 1 bomba de óleo ( corpo de inox)")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=HYPERLINK("https://leilaoonline.net/lote/detalhe/195487", "568")</f>
      </c>
      <c r="B157" s="4" t="s">
        <f>=HYPERLINK("https://leilaoonline.net/lote/detalhe/195487", " Aproximadamente 45 disjuntores motores com amperagem diversas")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=HYPERLINK("https://leilaoonline.net/lote/detalhe/195541", "598")</f>
      </c>
      <c r="B158" s="4" t="s">
        <f>=HYPERLINK("https://leilaoonline.net/lote/detalhe/195541", " Disco de serra - aprox, 1.600 mm de diametro - peso aprox. 100 kg")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=HYPERLINK("https://leilaoonline.net/lote/detalhe/195542", "599")</f>
      </c>
      <c r="B159" s="4" t="s">
        <f>=HYPERLINK("https://leilaoonline.net/lote/detalhe/195542", " Disco de serra - aprox, 1.600 mm de diametro - peso aprox. 100 kg")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=HYPERLINK("https://leilaoonline.net/lote/detalhe/195507", "604")</f>
      </c>
      <c r="B160" s="4" t="s">
        <f>=HYPERLINK("https://leilaoonline.net/lote/detalhe/195507", "[ LANCE POR KG ] Aprox. 5 ton. de arame tubular submerso 2mm Lincoln, Em conformidade com aws A5.20 e Asme SFA-5.20. Classificação E70T-7 DC Polarity (DCEN) certificado pela CWB para CSA W48.5-M")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7,00</t>
        </is>
      </c>
      <c r="F160" s="4" t="inlineStr">
        <is>
          <t>0.10</t>
        </is>
      </c>
    </row>
    <row collapsed="false" customFormat="false" customHeight="false" hidden="false" ht="12.1" outlineLevel="0" r="161">
      <c r="A161" s="5" t="s">
        <f>=HYPERLINK("https://leilaoonline.net/lote/detalhe/195480", "606")</f>
      </c>
      <c r="B161" s="4" t="s">
        <f>=HYPERLINK("https://leilaoonline.net/lote/detalhe/195480", " Aquecedor de marmitas")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2026-08-13T10:22:57.00Z</dcterms:created>
  <dc:creator>Tellks Tecnologia</dc:creator>
  <cp:revision>0</cp:revision>
</cp:coreProperties>
</file>