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06 CAMINHÕES FORD (02 POLIGUINDASTE, 01 GUINDAUTO e 3 NO CHASSI) * 09 CAIXAS  COMPAC. ESTA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=HYPERLINK("https://leilaoonline.net/lote/detalhe/195382", "001")</f>
      </c>
      <c r="B11" s="4" t="s">
        <f>=HYPERLINK("https://leilaoonline.net/lote/detalhe/195382", " CAMINHAO POLIGUINDASTE GRIMALDI- FORD CARGO  2423 - 6X2 - 2012/2013 NO ESTADO.  PLACA:  AWH5I80 CHASSI:  9BFYEAKD7DBS24800 RENAVAM:  500733678. KM ATUAL APROX. 168215 (Aproximado) OBS:  TODOS OS PNEUS VENCIDOS - retirado de operação funcionando, está alguns meses parado. No estado em que se encontr")</f>
      </c>
      <c r="C11" s="4" t="inlineStr">
        <is>
          <t>Vendido</t>
        </is>
      </c>
      <c r="D11" s="4" t="inlineStr">
        <is>
          <t>37</t>
        </is>
      </c>
      <c r="E11" s="5" t="inlineStr">
        <is>
          <t>160.000,00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=HYPERLINK("https://leilaoonline.net/lote/detalhe/195384", "002")</f>
      </c>
      <c r="B12" s="4" t="s">
        <f>=HYPERLINK("https://leilaoonline.net/lote/detalhe/195384", " CAMINHAO GUINDAUTO MUNCK - FORD CARGO  2423 - 6X2 - 2013/2013 NO ESTADO.  PLACA:  FEU2461 CHASSI:  9BFYEAKD1DBS41673 RENAVAM:  588643033. KM ATUAL APROX. 147556 (Aproximado) OBS:  PNEUS VENCIDOS - retirado de operação funcionando, está alguns meses parado. No estado em que se encontra. MAIS DETALHE")</f>
      </c>
      <c r="C12" s="4" t="inlineStr">
        <is>
          <t>Vendido</t>
        </is>
      </c>
      <c r="D12" s="4" t="inlineStr">
        <is>
          <t>48</t>
        </is>
      </c>
      <c r="E12" s="5" t="inlineStr">
        <is>
          <t>215.000,00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=HYPERLINK("https://leilaoonline.net/lote/detalhe/195387", "003")</f>
      </c>
      <c r="B13" s="4" t="s">
        <f>=HYPERLINK("https://leilaoonline.net/lote/detalhe/195387", " CAMINHAO POLIGUINDASTE GRIMALDI - FORD CARGO 2629 - 6X4 - 2014/2015 NO ESTADO.  PLACA:  FOK9585 CHASSI:  9BFZEANE4FBS78230 RENAVAM:  1089458956. KM ATUAL APROX. 119668 (Aproximado) OBS:  PNEUS VENCIDOS - retirado de operação funcionando, está alguns meses parado. No estado em que se encontra. MAIS ")</f>
      </c>
      <c r="C13" s="4" t="inlineStr">
        <is>
          <t>Vendido</t>
        </is>
      </c>
      <c r="D13" s="4" t="inlineStr">
        <is>
          <t>48</t>
        </is>
      </c>
      <c r="E13" s="5" t="inlineStr">
        <is>
          <t>192.500,00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=HYPERLINK("https://leilaoonline.net/lote/detalhe/195383", "004")</f>
      </c>
      <c r="B14" s="4" t="s">
        <f>=HYPERLINK("https://leilaoonline.net/lote/detalhe/195383", " CAMINHAO SOMENTE CHASSI - FORD 1722 - 6X2 - 2005/2005 NO ESTADO.  PLACA:  DTB1933 CHASSI:  9BFYTNFT65BB59554 RENAVAM:  918821010. OBS:  FALTAM: cardan, diferencial, pneus e rodas traseiras, painel de instrum., Pças e componentes / Veículo parado há muito tempo.MOTOR FUNDIDO. VENDIDO NO ESTADO. MAIS")</f>
      </c>
      <c r="C14" s="4" t="inlineStr">
        <is>
          <t>Vendido</t>
        </is>
      </c>
      <c r="D14" s="4" t="inlineStr">
        <is>
          <t>5</t>
        </is>
      </c>
      <c r="E14" s="5" t="inlineStr">
        <is>
          <t>29.000,00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=HYPERLINK("https://leilaoonline.net/lote/detalhe/195385", "005")</f>
      </c>
      <c r="B15" s="4" t="s">
        <f>=HYPERLINK("https://leilaoonline.net/lote/detalhe/195385", " CAMINHAO SOMENTE CHASSI - FORD 1722 - 6X2 - 2005/2005 NO ESTADO.  PLACA:  DTB1937 CHASSI:  9BFYTNFT25BB60328 RENAVAM:  918821959. OBS:  FALTAM: cardan, diferencial, pneus e rodas traseiras, painel de instrum., Pças e componentes / Veículo parado há muito tempo.MOTOR FUNDIDO. VENDIDO NO ESTADO. MAIS")</f>
      </c>
      <c r="C15" s="4" t="inlineStr">
        <is>
          <t>Vendido</t>
        </is>
      </c>
      <c r="D15" s="4" t="inlineStr">
        <is>
          <t>9</t>
        </is>
      </c>
      <c r="E15" s="5" t="inlineStr">
        <is>
          <t>33.000,00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=HYPERLINK("https://leilaoonline.net/lote/detalhe/195386", "006")</f>
      </c>
      <c r="B16" s="4" t="s">
        <f>=HYPERLINK("https://leilaoonline.net/lote/detalhe/195386", " CAMINHAO SOMENTE CHASSI - FORD 1722 - 6X2 - 2005/2005 NO ESTADO.  PLACA:  DTB1938 CHASSI:  9BFYTNFT55BB58427 RENAVAM:  918820790. OBS:  FALTAM: cardan, diferencial, pneus e rodas traseiras, painel de instrum., Pças e componentes / Veículo parado há muito tempo.MOTOR FUNDIDO. VENDIDO NO ESTADO. MAIS")</f>
      </c>
      <c r="C16" s="4" t="inlineStr">
        <is>
          <t>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=HYPERLINK("https://leilaoonline.net/lote/detalhe/195388", "007")</f>
      </c>
      <c r="B17" s="4" t="s">
        <f>=HYPERLINK("https://leilaoonline.net/lote/detalhe/195388", " CAIXA COMPACTADORA ESTACIONÁRIA  P-17 - PORTAL - REF. 1.01.008 - Nº 21 (FUNCIONANDO) CAIXA 21 NO ESTADO. ")</f>
      </c>
      <c r="C17" s="4" t="inlineStr">
        <is>
          <t>Vendido</t>
        </is>
      </c>
      <c r="D17" s="4" t="inlineStr">
        <is>
          <t>11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=HYPERLINK("https://leilaoonline.net/lote/detalhe/195391", "008")</f>
      </c>
      <c r="B18" s="4" t="s">
        <f>=HYPERLINK("https://leilaoonline.net/lote/detalhe/195391", " CAIXA COMPACTADORA ESTACIONÁRIA P-17 - PORTAL - REF. 1.01.016 - Nº 22 (FUNCIONANDO) CAIXA 22 NO ESTADO. ")</f>
      </c>
      <c r="C18" s="4" t="inlineStr">
        <is>
          <t>Vendido</t>
        </is>
      </c>
      <c r="D18" s="4" t="inlineStr">
        <is>
          <t>1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=HYPERLINK("https://leilaoonline.net/lote/detalhe/195389", "009")</f>
      </c>
      <c r="B19" s="4" t="s">
        <f>=HYPERLINK("https://leilaoonline.net/lote/detalhe/195389", " CAIXA COMPACTADORA ESTACIONÁRIA  P-17 - PORTAL - REF. 1.02.005 - Nº 23 (FUNCIONANDO) CAIXA 23 NO ESTADO. ")</f>
      </c>
      <c r="C19" s="4" t="inlineStr">
        <is>
          <t>Vendido</t>
        </is>
      </c>
      <c r="D19" s="4" t="inlineStr">
        <is>
          <t>1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=HYPERLINK("https://leilaoonline.net/lote/detalhe/195392", "010")</f>
      </c>
      <c r="B20" s="4" t="s">
        <f>=HYPERLINK("https://leilaoonline.net/lote/detalhe/195392", " CAIXA COMPACTADORA ESTACIONÁRIA P-17 - PLANALTO - REF. 1.01.021 - Nº 24 (FUNCIONANDO) CAIXA 24 NO ESTADO. ")</f>
      </c>
      <c r="C20" s="4" t="inlineStr">
        <is>
          <t>Vendido</t>
        </is>
      </c>
      <c r="D20" s="4" t="inlineStr">
        <is>
          <t>1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=HYPERLINK("https://leilaoonline.net/lote/detalhe/195393", "011")</f>
      </c>
      <c r="B21" s="4" t="s">
        <f>=HYPERLINK("https://leilaoonline.net/lote/detalhe/195393", " CAIXA COMPACTADORA ESTACIONÁRIA P-17 - PORTAL - REF. 1.01.003 - Nº 25 (FUNCIONANDO) CAIXA 25 NO ESTADO. ")</f>
      </c>
      <c r="C21" s="4" t="inlineStr">
        <is>
          <t>Vendido</t>
        </is>
      </c>
      <c r="D21" s="4" t="inlineStr">
        <is>
          <t>5</t>
        </is>
      </c>
      <c r="E21" s="5" t="inlineStr">
        <is>
          <t>22.000,00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=HYPERLINK("https://leilaoonline.net/lote/detalhe/195390", "012")</f>
      </c>
      <c r="B22" s="4" t="s">
        <f>=HYPERLINK("https://leilaoonline.net/lote/detalhe/195390", " CAIXA COMPACTADORA ESTACIONÁRIA P-17 - REF. 1.01.020 - Nº 26 (FUNCIONANDO) CAIXA 26 NO ESTADO. ")</f>
      </c>
      <c r="C22" s="4" t="inlineStr">
        <is>
          <t>Vendido</t>
        </is>
      </c>
      <c r="D22" s="4" t="inlineStr">
        <is>
          <t>2</t>
        </is>
      </c>
      <c r="E22" s="5" t="inlineStr">
        <is>
          <t>20.500,00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=HYPERLINK("https://leilaoonline.net/lote/detalhe/196125", "014")</f>
      </c>
      <c r="B23" s="4" t="s">
        <f>=HYPERLINK("https://leilaoonline.net/lote/detalhe/196125", " CAIXA COMPACTADORA ESTACIONÁRIA - 17 M3 - PORTAL  CAIXA: 14 NO ESTADO.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=HYPERLINK("https://leilaoonline.net/lote/detalhe/196123", "015")</f>
      </c>
      <c r="B24" s="4" t="s">
        <f>=HYPERLINK("https://leilaoonline.net/lote/detalhe/196123", " CAIXA COMPACTADORA ESTACIONÁRIA - 17 M3  CAIXA: 03 NO ESTADO.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=HYPERLINK("https://leilaoonline.net/lote/detalhe/196124", "016")</f>
      </c>
      <c r="B25" s="4" t="s">
        <f>=HYPERLINK("https://leilaoonline.net/lote/detalhe/196124", " CAIXA COMPACTADORA ESTACIONÁRIA - 17 M3 - PORTAL  CAIXA: 12 NO ESTADO.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=HYPERLINK("https://leilaoonline.net/lote/detalhe/196302", "017")</f>
      </c>
      <c r="B26" s="4" t="s">
        <f>=HYPERLINK("https://leilaoonline.net/lote/detalhe/196302", "IMPLEMENTO COMPACTADOR DE LIXO 15 M³ - USIMECA -  Esta fora de operação. Não funciona,  com telescópio e escudo. Sem os cilindros. Vendido no estado em que se encontra.")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2026-08-04T03:44:06.00Z</dcterms:created>
  <dc:creator>Tellks Tecnologia</dc:creator>
  <cp:revision>0</cp:revision>
</cp:coreProperties>
</file>