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EMPILHADEIRAS, CAMINHÕES, TANQUES, REBOQUES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21/09/2023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=HYPERLINK("https://leilaoonline.net/lote/detalhe/196073", "001")</f>
      </c>
      <c r="B11" s="4" t="s">
        <f>=HYPERLINK("https://leilaoonline.net/lote/detalhe/196073", "[ VÍDEO ]  RETROESCAVADEIRA CATERPILLAR MOD. 416D ANO 2005")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87.750,00</t>
        </is>
      </c>
      <c r="F11" s="4" t="inlineStr">
        <is>
          <t>750.00</t>
        </is>
      </c>
    </row>
    <row collapsed="false" customFormat="false" customHeight="false" hidden="false" ht="12.1" outlineLevel="0" r="12">
      <c r="A12" s="5" t="s">
        <f>=HYPERLINK("https://leilaoonline.net/lote/detalhe/196072", "002")</f>
      </c>
      <c r="B12" s="4" t="s">
        <f>=HYPERLINK("https://leilaoonline.net/lote/detalhe/196072", " CAÇAMBA PARA CAMINHÃO MARCA RODOTEC - 10 M ³ - ANO 2007")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28.000,00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=HYPERLINK("https://leilaoonline.net/lote/detalhe/196071", "003")</f>
      </c>
      <c r="B13" s="4" t="s">
        <f>=HYPERLINK("https://leilaoonline.net/lote/detalhe/196071", " Lote peças Caterpillar - Radiador 120B em bom estado, Capa seca do motor 3306, Volante do motor 3306, embreagem 3306")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9.000,00</t>
        </is>
      </c>
      <c r="F13" s="4" t="inlineStr">
        <is>
          <t>550.00</t>
        </is>
      </c>
    </row>
    <row collapsed="false" customFormat="false" customHeight="false" hidden="false" ht="12.1" outlineLevel="0" r="14">
      <c r="A14" s="5" t="s">
        <f>=HYPERLINK("https://leilaoonline.net/lote/detalhe/194549", "010")</f>
      </c>
      <c r="B14" s="4" t="s">
        <f>=HYPERLINK("https://leilaoonline.net/lote/detalhe/194549", "[ VÍDEO ] CAMINHÃO MERCEDES BENZ 1215C ANO  2000 - COR BRANCA - C/ EQUIPAMENTO ROLLOFF /PLATA FORMA PRANCHA")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130.000,00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=HYPERLINK("https://leilaoonline.net/lote/detalhe/194529", "011")</f>
      </c>
      <c r="B15" s="4" t="s">
        <f>=HYPERLINK("https://leilaoonline.net/lote/detalhe/194529", " Cabine suplementar marca Gascom 2 portas")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=HYPERLINK("https://leilaoonline.net/lote/detalhe/194550", "012")</f>
      </c>
      <c r="B16" s="4" t="s">
        <f>=HYPERLINK("https://leilaoonline.net/lote/detalhe/194550", "[ VÍDEOS ] RETROESCAVADEIRA JCB MOD.214E ANO 2002 - 4X2 - MOTOR NOVO - FREIO REVISADO")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=HYPERLINK("https://leilaoonline.net/lote/detalhe/194547", "015")</f>
      </c>
      <c r="B17" s="4" t="s">
        <f>=HYPERLINK("https://leilaoonline.net/lote/detalhe/194547", "CAMINHÃO VW / 5.140 E  DELIVERY ANO 2010/2010 -  CARROCERIA ABERTA - BRANCA - DIESEL")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70.000,00</t>
        </is>
      </c>
      <c r="F17" s="4" t="inlineStr">
        <is>
          <t>350.00</t>
        </is>
      </c>
    </row>
    <row collapsed="false" customFormat="false" customHeight="false" hidden="false" ht="12.1" outlineLevel="0" r="18">
      <c r="A18" s="5" t="s">
        <f>=HYPERLINK("https://leilaoonline.net/lote/detalhe/194548", "019")</f>
      </c>
      <c r="B18" s="4" t="s">
        <f>=HYPERLINK("https://leilaoonline.net/lote/detalhe/194548", "KIA / K2700 STD ANO 2000/2001 - BRANCA - DIESEL")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22.000,00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=HYPERLINK("https://leilaoonline.net/lote/detalhe/194533", "022")</f>
      </c>
      <c r="B19" s="4" t="s">
        <f>=HYPERLINK("https://leilaoonline.net/lote/detalhe/194533", " Varredeira Marca Ausa ano 2012 /2.290 hrs/motor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=HYPERLINK("https://leilaoonline.net/lote/detalhe/194532", "023")</f>
      </c>
      <c r="B20" s="4" t="s">
        <f>=HYPERLINK("https://leilaoonline.net/lote/detalhe/194532", " Dolly Randon c/ quinta roda (revisado. Sem direito a documentação)")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18.000,00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=HYPERLINK("https://leilaoonline.net/lote/detalhe/194531", "024")</f>
      </c>
      <c r="B21" s="4" t="s">
        <f>=HYPERLINK("https://leilaoonline.net/lote/detalhe/194531", " Dolly Randon c/ quinta roda (revisado. Sem direito a documentação)")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18.000,00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=HYPERLINK("https://leilaoonline.net/lote/detalhe/194537", "034")</f>
      </c>
      <c r="B22" s="4" t="s">
        <f>=HYPERLINK("https://leilaoonline.net/lote/detalhe/194537", "EMPILHADEIRA TOYOTA  FG60 CAPAC. 3  TON  ANO 1990")</f>
      </c>
      <c r="C22" s="4" t="inlineStr">
        <is>
          <t>Lote retirado</t>
        </is>
      </c>
      <c r="D22" s="4" t="inlineStr">
        <is>
          <t>1</t>
        </is>
      </c>
      <c r="E22" s="5" t="inlineStr">
        <is>
          <t>28.000,00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=HYPERLINK("https://leilaoonline.net/lote/detalhe/194538", "035")</f>
      </c>
      <c r="B23" s="4" t="s">
        <f>=HYPERLINK("https://leilaoonline.net/lote/detalhe/194538", "[ VÍDEO ] EMPILHADEIRA YALE GP50 2,5 TON ANO 2003")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49.000,00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=HYPERLINK("https://leilaoonline.net/lote/detalhe/194539", "036")</f>
      </c>
      <c r="B24" s="4" t="s">
        <f>=HYPERLINK("https://leilaoonline.net/lote/detalhe/194539", "EMPILHADEIRA DAEWOO  2,5 TON ANO 1998 - TORRE TRIPLEX (FALTA BOMBA DA TRANSMISSÃO E BOMBA DO HIDRÁULICO)")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=HYPERLINK("https://leilaoonline.net/lote/detalhe/194535", "044")</f>
      </c>
      <c r="B25" s="4" t="s">
        <f>=HYPERLINK("https://leilaoonline.net/lote/detalhe/194535", "TANQUE EM AÇO CARBONO CAPAC. 7.000 LTS ANO 2017")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13.000,00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=HYPERLINK("https://leilaoonline.net/lote/detalhe/194536", "045")</f>
      </c>
      <c r="B26" s="4" t="s">
        <f>=HYPERLINK("https://leilaoonline.net/lote/detalhe/194536", "TANQUE EM AÇO CARBONO CAPAC. 7.000 LTS ANO 2013")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=HYPERLINK("https://leilaoonline.net/lote/detalhe/194528", "049")</f>
      </c>
      <c r="B27" s="4" t="s">
        <f>=HYPERLINK("https://leilaoonline.net/lote/detalhe/194528", " Carroceria borracheira Gascom. Ano 2014")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=HYPERLINK("https://leilaoonline.net/lote/detalhe/194551", "051")</f>
      </c>
      <c r="B28" s="4" t="s">
        <f>=HYPERLINK("https://leilaoonline.net/lote/detalhe/194551", " CARROCERRIA CESTO AÉREO")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16.500,00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=HYPERLINK("https://leilaoonline.net/lote/detalhe/194552", "052")</f>
      </c>
      <c r="B29" s="4" t="s">
        <f>=HYPERLINK("https://leilaoonline.net/lote/detalhe/194552", " COMPACTADOR DE LIXO")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16.000,00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=HYPERLINK("https://leilaoonline.net/lote/detalhe/194553", "054")</f>
      </c>
      <c r="B30" s="4" t="s">
        <f>=HYPERLINK("https://leilaoonline.net/lote/detalhe/194553", " CARROCERRIA CESTO AÉREO PARA CAMINHÃO TOCO")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16.000,00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=HYPERLINK("https://leilaoonline.net/lote/detalhe/196075", "055")</f>
      </c>
      <c r="B31" s="4" t="s">
        <f>=HYPERLINK("https://leilaoonline.net/lote/detalhe/196075", " BETONEIRA SITI 8M ³ - ANO 2017")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46.000,00</t>
        </is>
      </c>
      <c r="F31" s="4" t="inlineStr">
        <is>
          <t>550.00</t>
        </is>
      </c>
    </row>
    <row collapsed="false" customFormat="false" customHeight="false" hidden="false" ht="12.1" outlineLevel="0" r="32">
      <c r="A32" s="5" t="s">
        <f>=HYPERLINK("https://leilaoonline.net/lote/detalhe/196076", "056")</f>
      </c>
      <c r="B32" s="4" t="s">
        <f>=HYPERLINK("https://leilaoonline.net/lote/detalhe/196076", " CARROCERIA FLORESTAL SITI ANO 2014 - 8 METROS")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14.000,00</t>
        </is>
      </c>
      <c r="F32" s="4" t="inlineStr">
        <is>
          <t>550.00</t>
        </is>
      </c>
    </row>
    <row collapsed="false" customFormat="false" customHeight="false" hidden="false" ht="12.1" outlineLevel="0" r="33">
      <c r="A33" s="5" t="s">
        <f>=HYPERLINK("https://leilaoonline.net/lote/detalhe/196074", "057")</f>
      </c>
      <c r="B33" s="4" t="s">
        <f>=HYPERLINK("https://leilaoonline.net/lote/detalhe/196074", " MINIESCAVADEIRA CROMEM")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48.000,00</t>
        </is>
      </c>
      <c r="F33" s="4" t="inlineStr">
        <is>
          <t>750.00</t>
        </is>
      </c>
    </row>
    <row collapsed="false" customFormat="false" customHeight="false" hidden="false" ht="12.1" outlineLevel="0" r="34">
      <c r="A34" s="5" t="s">
        <f>=HYPERLINK("https://leilaoonline.net/lote/detalhe/194540", "101")</f>
      </c>
      <c r="B34" s="4" t="s">
        <f>=HYPERLINK("https://leilaoonline.net/lote/detalhe/194540", " Aprox. 81 unidades de balde espremedor novo e seminovo")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=HYPERLINK("https://leilaoonline.net/lote/detalhe/194544", "102")</f>
      </c>
      <c r="B35" s="4" t="s">
        <f>=HYPERLINK("https://leilaoonline.net/lote/detalhe/194544", " 27 enceradeiras 350 mm semi novas")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=HYPERLINK("https://leilaoonline.net/lote/detalhe/194543", "103")</f>
      </c>
      <c r="B36" s="4" t="s">
        <f>=HYPERLINK("https://leilaoonline.net/lote/detalhe/194543", " 8 Roçadeiras usadas marcas diversas")</f>
      </c>
      <c r="C36" s="4" t="inlineStr">
        <is>
          <t>Vendido</t>
        </is>
      </c>
      <c r="D36" s="4" t="inlineStr">
        <is>
          <t>1</t>
        </is>
      </c>
      <c r="E36" s="5" t="inlineStr">
        <is>
          <t>1.900,00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=HYPERLINK("https://leilaoonline.net/lote/detalhe/194545", "104")</f>
      </c>
      <c r="B37" s="4" t="s">
        <f>=HYPERLINK("https://leilaoonline.net/lote/detalhe/194545", " Aprox. 49 enceradeiras 350 mm semi novas")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=HYPERLINK("https://leilaoonline.net/lote/detalhe/194541", "105")</f>
      </c>
      <c r="B38" s="4" t="s">
        <f>=HYPERLINK("https://leilaoonline.net/lote/detalhe/194541", " Aprox. 42 aspiradores diversos seminovos")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4.000,00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=HYPERLINK("https://leilaoonline.net/lote/detalhe/194542", "106")</f>
      </c>
      <c r="B39" s="4" t="s">
        <f>=HYPERLINK("https://leilaoonline.net/lote/detalhe/194542", " Aprox. 41 enceradeiras 350mm e 450mm semi novas")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=HYPERLINK("https://leilaoonline.net/lote/detalhe/194546", "107")</f>
      </c>
      <c r="B40" s="4" t="s">
        <f>=HYPERLINK("https://leilaoonline.net/lote/detalhe/194546", " Aprox. 35 lavadoras de alta pressão semi novas")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=HYPERLINK("https://leilaoonline.net/lote/detalhe/194526", "108")</f>
      </c>
      <c r="B41" s="4" t="s">
        <f>=HYPERLINK("https://leilaoonline.net/lote/detalhe/194526", " 2 para-choques Trator New Holland TL 75")</f>
      </c>
      <c r="C41" s="4" t="inlineStr">
        <is>
          <t>Vendido</t>
        </is>
      </c>
      <c r="D41" s="4" t="inlineStr">
        <is>
          <t>1</t>
        </is>
      </c>
      <c r="E41" s="5" t="inlineStr">
        <is>
          <t>450,00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=HYPERLINK("https://leilaoonline.net/lote/detalhe/194527", "110")</f>
      </c>
      <c r="B42" s="4" t="s">
        <f>=HYPERLINK("https://leilaoonline.net/lote/detalhe/194527", "8 pistões, sendo 6 sem uso e 2 usados.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=HYPERLINK("https://leilaoonline.net/lote/detalhe/194530", "111")</f>
      </c>
      <c r="B43" s="4" t="s">
        <f>=HYPERLINK("https://leilaoonline.net/lote/detalhe/194530", " Carroceria-Oficina com armários. Marca Gascom")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9.000,00</t>
        </is>
      </c>
      <c r="F4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2026-05-23T15:01:51.00Z</dcterms:created>
  <dc:creator>Tellks Tecnologia</dc:creator>
  <cp:revision>0</cp:revision>
</cp:coreProperties>
</file>