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CAMINHÕES COMPACT. VW E FORD * PALIO * DOBLO * 07 CX COMPACTAD. ESTACION. *  ALMOXARIFA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=HYPERLINK("https://leilaoonline.net/lote/detalhe/193050", "001")</f>
      </c>
      <c r="B11" s="4" t="s">
        <f>=HYPERLINK("https://leilaoonline.net/lote/detalhe/193050", " CAMINHAO COMPACTADOR USIMECA 15 M3 - FORD CARGO - 1717 E - 4X2  NO ESTADO.  ANO:  2011/2011 PLACA:  AUG8C92 CHASSI:  9BFYCE6U5BBB81047 RENAVAM:  339078570 KM ATUAL APROX. 427699. OBS:  Veículo ok, estava operacional, porém, está parado aprox. 2 meses. No estado em que se encontra. MAIS DETALHES: SI")</f>
      </c>
      <c r="C11" s="4" t="inlineStr">
        <is>
          <t>Vendido</t>
        </is>
      </c>
      <c r="D11" s="4" t="inlineStr">
        <is>
          <t>19</t>
        </is>
      </c>
      <c r="E11" s="5" t="inlineStr">
        <is>
          <t>83.000,00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=HYPERLINK("https://leilaoonline.net/lote/detalhe/193051", "002")</f>
      </c>
      <c r="B12" s="4" t="s">
        <f>=HYPERLINK("https://leilaoonline.net/lote/detalhe/193051", " CAMINHÃO COMPACTADOR USIMECA 19 M3 - VW 24250 - 6X2  NO ESTADO.  ANO:  2011/2012 PLACA:  FCB6D44 CHASSI:  9534N8242CR234976 RENAVAM:  481038906. KM ATUAL APROX. 413,400 OBS:  Veículo ok, estava operacional, porém, está parado aprox. 2 meses. No estado em que se encontra. MAIS DETALHES: SINTESE ANEX")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156.000,00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=HYPERLINK("https://leilaoonline.net/lote/detalhe/193049", "003")</f>
      </c>
      <c r="B13" s="4" t="s">
        <f>=HYPERLINK("https://leilaoonline.net/lote/detalhe/193049", " CAMINHÃO COMPACTADOR USIMECA 19 M3 - VW 24250 - 6X2  NO ESTADO.  ANO:  2011/2012 PLACA:  FCB6363 CHASSI:  9534N8246CR235015 RENAVAM:  479747946. KM ATUAL APROX. 428,200 OBS:  Veículo ok, estava operacional, porém, está parado aprox. 2 meses. No estado em que se encontra. MAIS DETALHES: SINTESE ANEX")</f>
      </c>
      <c r="C13" s="4" t="inlineStr">
        <is>
          <t>Vendido</t>
        </is>
      </c>
      <c r="D13" s="4" t="inlineStr">
        <is>
          <t>30</t>
        </is>
      </c>
      <c r="E13" s="5" t="inlineStr">
        <is>
          <t>152.000,00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=HYPERLINK("https://leilaoonline.net/lote/detalhe/193052", "004")</f>
      </c>
      <c r="B14" s="4" t="s">
        <f>=HYPERLINK("https://leilaoonline.net/lote/detalhe/193052", " CAMINHÃO COMPACTADOR  PLANALTO 15 M3 -  VW 17230  - 4X2  NO ESTADO.  ANO:  2016. PLACA:  GGO8410 CHASSI:  9533G8249GR607538 RENAVAM:  1089342443 KM ATUAL APROX. 190,000 OBS:  Veículo ok, estava operacional, porém, está parado aprox. 2 meses. No estado em que se encontra. MAIS DETALHES: SINTESE ANEX")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136.000,00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=HYPERLINK("https://leilaoonline.net/lote/detalhe/193053", "005")</f>
      </c>
      <c r="B15" s="4" t="s">
        <f>=HYPERLINK("https://leilaoonline.net/lote/detalhe/193053", " CAMINHÃO COMPACTADOR USIMECA 19 M3 - VW 24250 - 6X2  NO ESTADO.  ANO:  2011/2012 PLACA:  FCB6342 CHASSI:  9534N8247CR234696 RENAVAM:  481043225 OBS:  Motor funciona, porém necessita de revisão em geral (não sai rodando, retirada no guincho). Sem cardan. No estado em que se encontra. MAIS DETALHES: ")</f>
      </c>
      <c r="C15" s="4" t="inlineStr">
        <is>
          <t>Vendido</t>
        </is>
      </c>
      <c r="D15" s="4" t="inlineStr">
        <is>
          <t>27</t>
        </is>
      </c>
      <c r="E15" s="5" t="inlineStr">
        <is>
          <t>132.000,00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=HYPERLINK("https://leilaoonline.net/lote/detalhe/193054", "006")</f>
      </c>
      <c r="B16" s="4" t="s">
        <f>=HYPERLINK("https://leilaoonline.net/lote/detalhe/193054", " FIAT PALIO FIRE ECONOMY,  NO ESTADO.  ANO:  2010 PLACA:  EPI3359 CHASSI:  9BD17164LA5626824 RENAVAM:  208560076 KM ATUAL APROX. 438,300 OBS:  Veículo ok, estava operacional. Pintura do capô descascando. no estado em que se encontra. MAIS DETALHES: SINTESE ANEXO.")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=HYPERLINK("https://leilaoonline.net/lote/detalhe/193056", "007")</f>
      </c>
      <c r="B17" s="4" t="s">
        <f>=HYPERLINK("https://leilaoonline.net/lote/detalhe/193056", " FIAT DOBLÔ CARGO NO ESTADO.  ANO:  2012 / 2013 PLACA:  FGI8E52 CHASSI:  9BD223153D2030168 RENAVAM:  500906513 KM ATUAL APROX. 318300 OBS:  Veículo ok, estava operacional. no estado em que se encontra. MAIS DETALHES: SINTESE ANEXO.")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=HYPERLINK("https://leilaoonline.net/lote/detalhe/193055", "008")</f>
      </c>
      <c r="B18" s="4" t="s">
        <f>=HYPERLINK("https://leilaoonline.net/lote/detalhe/193055", " CAIXA COMPACTADORA ESTACIONÁRIA - 17 M3  CAIXA: 03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=HYPERLINK("https://leilaoonline.net/lote/detalhe/193058", "009")</f>
      </c>
      <c r="B19" s="4" t="s">
        <f>=HYPERLINK("https://leilaoonline.net/lote/detalhe/193058", " CAIXA COMPACTADORA ESTACIONÁRIA - 17 M3 - PLANALTO CAIXA: 04 NO ESTADO. ")</f>
      </c>
      <c r="C19" s="4" t="inlineStr">
        <is>
          <t>Vendido</t>
        </is>
      </c>
      <c r="D19" s="4" t="inlineStr">
        <is>
          <t>2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=HYPERLINK("https://leilaoonline.net/lote/detalhe/193057", "010")</f>
      </c>
      <c r="B20" s="4" t="s">
        <f>=HYPERLINK("https://leilaoonline.net/lote/detalhe/193057", " CAIXA COMPACTADORA ESTACIONÁRIA - 17 M3 - PLANALTO CAIXA: 07  NO ESTADO. ")</f>
      </c>
      <c r="C20" s="4" t="inlineStr">
        <is>
          <t>Vendido</t>
        </is>
      </c>
      <c r="D20" s="4" t="inlineStr">
        <is>
          <t>2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=HYPERLINK("https://leilaoonline.net/lote/detalhe/193059", "011")</f>
      </c>
      <c r="B21" s="4" t="s">
        <f>=HYPERLINK("https://leilaoonline.net/lote/detalhe/193059", " CAIXA COMPACTADORA ESTACIONÁRIA - 17 M3 - PLANALTO CAIXA: 11 NO ESTADO. 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=HYPERLINK("https://leilaoonline.net/lote/detalhe/193060", "012")</f>
      </c>
      <c r="B22" s="4" t="s">
        <f>=HYPERLINK("https://leilaoonline.net/lote/detalhe/193060", " CAIXA COMPACTADORA ESTACIONÁRIA - 17 M3 - PORTAL  CAIXA: 12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=HYPERLINK("https://leilaoonline.net/lote/detalhe/193065", "013")</f>
      </c>
      <c r="B23" s="4" t="s">
        <f>=HYPERLINK("https://leilaoonline.net/lote/detalhe/193065", " CAIXA COMPACTADORA ESTACIONÁRIA - 17 M3 - PORTAL  CAIXA: 13 NO ESTADO. ")</f>
      </c>
      <c r="C23" s="4" t="inlineStr">
        <is>
          <t>Vendido</t>
        </is>
      </c>
      <c r="D23" s="4" t="inlineStr">
        <is>
          <t>2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=HYPERLINK("https://leilaoonline.net/lote/detalhe/193062", "014")</f>
      </c>
      <c r="B24" s="4" t="s">
        <f>=HYPERLINK("https://leilaoonline.net/lote/detalhe/193062", " CAIXA COMPACTADORA ESTACIONÁRIA - 17 M3 - PORTAL  CAIXA: 14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=HYPERLINK("https://leilaoonline.net/lote/detalhe/193063", "015")</f>
      </c>
      <c r="B25" s="4" t="s">
        <f>=HYPERLINK("https://leilaoonline.net/lote/detalhe/193063", " PEÇAS ALMOXARIFADO E DIVERSOS PALLET: 16  NO ESTADO.  RELAÇÃO DETALHADA NA SINTESE ANEXO.")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=HYPERLINK("https://leilaoonline.net/lote/detalhe/193061", "016")</f>
      </c>
      <c r="B26" s="4" t="s">
        <f>=HYPERLINK("https://leilaoonline.net/lote/detalhe/193061", " PEÇAS ALMOXARIFADO E DIVERSOS GAIOLA: 09 NO ESTADO.  RELAÇÃO DETALHADA NA SINTESE ANEXO.")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=HYPERLINK("https://leilaoonline.net/lote/detalhe/193064", "017")</f>
      </c>
      <c r="B27" s="4" t="s">
        <f>=HYPERLINK("https://leilaoonline.net/lote/detalhe/193064", " PEÇAS ALMOXARIFADO E DIVERSOS PALLET: 02 NO ESTADO.  RELAÇÃO DETALHADA NA SINTESE ANEXO.")</f>
      </c>
      <c r="C27" s="4" t="inlineStr">
        <is>
          <t>Vendido</t>
        </is>
      </c>
      <c r="D27" s="4" t="inlineStr">
        <is>
          <t>5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=HYPERLINK("https://leilaoonline.net/lote/detalhe/193066", "018")</f>
      </c>
      <c r="B28" s="4" t="s">
        <f>=HYPERLINK("https://leilaoonline.net/lote/detalhe/193066", " PEÇAS ALMOXARIFADO E DIVERSOS PALLET: 06  NO ESTADO.  RELAÇÃO DETALHADA NA SINTESE ANEXO.")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=HYPERLINK("https://leilaoonline.net/lote/detalhe/193067", "019")</f>
      </c>
      <c r="B29" s="4" t="s">
        <f>=HYPERLINK("https://leilaoonline.net/lote/detalhe/193067", " PEÇAS ALMOXARIFADO E DIVERSOS GAIOLA: 12  NO ESTADO.  RELAÇÃO DETALHADA NA SINTESE ANEXO.")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2026-05-23T15:02:21.00Z</dcterms:created>
  <dc:creator>Tellks Tecnologia</dc:creator>
  <cp:revision>0</cp:revision>
</cp:coreProperties>
</file>