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GUINDASTE - CAÇAMBA - MOTONIVELADORA - RETROESCAVADEIRAS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25/08/2023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=HYPERLINK("https://leilaoonline.net/lote/detalhe/192692", "050")</f>
      </c>
      <c r="B11" s="4" t="s">
        <f>=HYPERLINK("https://leilaoonline.net/lote/detalhe/192692", "veja o vídeo!! FIAT/STRADA WORKING CE; 2015/2016; PRATA; ALCO./GASOL. - FUNCIONANDO - IPVA 2023 OK")</f>
      </c>
      <c r="C11" s="4" t="inlineStr">
        <is>
          <t>Não vendido</t>
        </is>
      </c>
      <c r="D11" s="4" t="inlineStr">
        <is>
          <t>37</t>
        </is>
      </c>
      <c r="E11" s="5" t="inlineStr">
        <is>
          <t>36.000,00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=HYPERLINK("https://leilaoonline.net/lote/detalhe/192693", "055")</f>
      </c>
      <c r="B12" s="4" t="s">
        <f>=HYPERLINK("https://leilaoonline.net/lote/detalhe/192693", "veja o vídeo!! FIAT/STRADA WORKING; 2012/2013; PRETA; ALCO./GASOL. - FUNCIONANDO - IPVA 2023 OK")</f>
      </c>
      <c r="C12" s="4" t="inlineStr">
        <is>
          <t>Não vendido</t>
        </is>
      </c>
      <c r="D12" s="4" t="inlineStr">
        <is>
          <t>49</t>
        </is>
      </c>
      <c r="E12" s="5" t="inlineStr">
        <is>
          <t>29.000,00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=HYPERLINK("https://leilaoonline.net/lote/detalhe/191052", "106")</f>
      </c>
      <c r="B13" s="4" t="s">
        <f>=HYPERLINK("https://leilaoonline.net/lote/detalhe/191052", "RETROESCAVADEIRA JCB; MODELO 3CX 4X4; ANO 2016; EMPLACADA - FUNCIONANDO - PLACA FINAL 40")</f>
      </c>
      <c r="C13" s="4" t="inlineStr">
        <is>
          <t>Não vendido</t>
        </is>
      </c>
      <c r="D13" s="4" t="inlineStr">
        <is>
          <t>77</t>
        </is>
      </c>
      <c r="E13" s="5" t="inlineStr">
        <is>
          <t>193.750,00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=HYPERLINK("https://leilaoonline.net/lote/detalhe/191053", "107")</f>
      </c>
      <c r="B14" s="4" t="s">
        <f>=HYPERLINK("https://leilaoonline.net/lote/detalhe/191053", "RETROESCAVADEIRA JCB; MODELO 3CX 4X4; ANO 2016; EMPLACADA - FUNCIONANDO - PLACA FINAL 65")</f>
      </c>
      <c r="C14" s="4" t="inlineStr">
        <is>
          <t>Não vendido</t>
        </is>
      </c>
      <c r="D14" s="4" t="inlineStr">
        <is>
          <t>91</t>
        </is>
      </c>
      <c r="E14" s="5" t="inlineStr">
        <is>
          <t>185.250,00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=HYPERLINK("https://leilaoonline.net/lote/detalhe/191049", "120")</f>
      </c>
      <c r="B15" s="4" t="s">
        <f>=HYPERLINK("https://leilaoonline.net/lote/detalhe/191049", "GUINDASTE FNV BUCYRUS ERIE; CAP. DE 30 TON.; EMPLACADO - FUNCIONANDO")</f>
      </c>
      <c r="C15" s="4" t="inlineStr">
        <is>
          <t>Vendido</t>
        </is>
      </c>
      <c r="D15" s="4" t="inlineStr">
        <is>
          <t>64</t>
        </is>
      </c>
      <c r="E15" s="5" t="inlineStr">
        <is>
          <t>75.000,00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=HYPERLINK("https://leilaoonline.net/lote/detalhe/191050", "125")</f>
      </c>
      <c r="B16" s="4" t="s">
        <f>=HYPERLINK("https://leilaoonline.net/lote/detalhe/191050", "MINI TRATOR; MARCA BALDAN; MOD TB12")</f>
      </c>
      <c r="C16" s="4" t="inlineStr">
        <is>
          <t>Vendido</t>
        </is>
      </c>
      <c r="D16" s="4" t="inlineStr">
        <is>
          <t>9</t>
        </is>
      </c>
      <c r="E16" s="5" t="inlineStr">
        <is>
          <t>5.000,00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=HYPERLINK("https://leilaoonline.net/lote/detalhe/191051", "140")</f>
      </c>
      <c r="B17" s="4" t="s">
        <f>=HYPERLINK("https://leilaoonline.net/lote/detalhe/191051", "MOTONIVELADORA PATROL HUBER WARCO - FUNCIONANDO")</f>
      </c>
      <c r="C17" s="4" t="inlineStr">
        <is>
          <t>Não vendido</t>
        </is>
      </c>
      <c r="D17" s="4" t="inlineStr">
        <is>
          <t>16</t>
        </is>
      </c>
      <c r="E17" s="5" t="inlineStr">
        <is>
          <t>22.500,00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=HYPERLINK("https://leilaoonline.net/lote/detalhe/191077", "145")</f>
      </c>
      <c r="B18" s="4" t="s">
        <f>=HYPERLINK("https://leilaoonline.net/lote/detalhe/191077", "CAÇAMBA COMPACTADORA DE LIXO PARA CAMINHÃO TOCO")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3.000,00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=HYPERLINK("https://leilaoonline.net/lote/detalhe/191195", "150")</f>
      </c>
      <c r="B19" s="4" t="s">
        <f>=HYPERLINK("https://leilaoonline.net/lote/detalhe/191195", "CAÇAMBA COMPACTADORA DE LIXO PARA CAMINHÃO TOCO")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3.000,00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=HYPERLINK("https://leilaoonline.net/lote/detalhe/192467", "200")</f>
      </c>
      <c r="B20" s="4" t="s">
        <f>=HYPERLINK("https://leilaoonline.net/lote/detalhe/192467", "LOTE COM 3 ENGATES")</f>
      </c>
      <c r="C20" s="4" t="inlineStr">
        <is>
          <t>Vendido</t>
        </is>
      </c>
      <c r="D20" s="4" t="inlineStr">
        <is>
          <t>1</t>
        </is>
      </c>
      <c r="E20" s="5" t="inlineStr">
        <is>
          <t>500,00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=HYPERLINK("https://leilaoonline.net/lote/detalhe/192468", "205")</f>
      </c>
      <c r="B21" s="4" t="s">
        <f>=HYPERLINK("https://leilaoonline.net/lote/detalhe/192468", "SANTO ANTONIO")</f>
      </c>
      <c r="C21" s="4" t="inlineStr">
        <is>
          <t>Vendido</t>
        </is>
      </c>
      <c r="D21" s="4" t="inlineStr">
        <is>
          <t>1</t>
        </is>
      </c>
      <c r="E21" s="5" t="inlineStr">
        <is>
          <t>250,00</t>
        </is>
      </c>
      <c r="F21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2026-09-02T22:37:57.00Z</dcterms:created>
  <dc:creator>Tellks Tecnologia</dc:creator>
  <cp:revision>0</cp:revision>
</cp:coreProperties>
</file>