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19 • Jeep 21 • Strada 19 • Onix Black 21 • HR-Vs • Duster • Hb20 • Fits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=HYPERLINK("https://leilaoonline.net/lote/detalhe/187434", "020")</f>
      </c>
      <c r="B11" s="4" t="s">
        <f>=HYPERLINK("https://leilaoonline.net/lote/detalhe/187434", "veja o vídeo!! I/CHEVROLET CAMARO 2SS; 2012/2013; BRANCA; GASOLINA - FUNCIONANDO - IPVA 2023 OK")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=HYPERLINK("https://leilaoonline.net/lote/detalhe/188556", "022")</f>
      </c>
      <c r="B12" s="4" t="s">
        <f>=HYPERLINK("https://leilaoonline.net/lote/detalhe/188556", "veja o vídeo!! FIAT/TORO FREEDOM AT9 D; 2018/2019; VERMELHA; DIESEL - FUNC. - IPVA 2023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=HYPERLINK("https://leilaoonline.net/lote/detalhe/187455", "023")</f>
      </c>
      <c r="B13" s="4" t="s">
        <f>=HYPERLINK("https://leilaoonline.net/lote/detalhe/187455", "I/BMW 320I 3B11; 2013/2014; BRANCA; GASOLINA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=HYPERLINK("https://leilaoonline.net/lote/detalhe/187436", "025")</f>
      </c>
      <c r="B14" s="4" t="s">
        <f>=HYPERLINK("https://leilaoonline.net/lote/detalhe/187436", "veja o vídeo!! JEEP/COMPASS LIMITED TD; 2021/2022; BRANCA; DIESEL - FUNCIONANDO - IPVA 2023 OK - APROX. 13.600KM")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59.500,00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=HYPERLINK("https://leilaoonline.net/lote/detalhe/187456", "027")</f>
      </c>
      <c r="B15" s="4" t="s">
        <f>=HYPERLINK("https://leilaoonline.net/lote/detalhe/187456", "veja o vídeo!! W/VIRTUS MF; 2018/2019; BRANCA; ALCO./GASOL. - FUNCIONANDO - IPVA 2023 OK")</f>
      </c>
      <c r="C15" s="4" t="inlineStr">
        <is>
          <t>Vendido</t>
        </is>
      </c>
      <c r="D15" s="4" t="inlineStr">
        <is>
          <t>21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=HYPERLINK("https://leilaoonline.net/lote/detalhe/187431", "030")</f>
      </c>
      <c r="B16" s="4" t="s">
        <f>=HYPERLINK("https://leilaoonline.net/lote/detalhe/187431", "veja o vídeo!! HONDA/HR-V EXL CVT; 2020/2020; BRANCA; ALCO./GASOL. - FUNCIONANDO - IPVA 2023 OK - FIPE: R$ 118.084,00")</f>
      </c>
      <c r="C16" s="4" t="inlineStr">
        <is>
          <t>Não vendido</t>
        </is>
      </c>
      <c r="D16" s="4" t="inlineStr">
        <is>
          <t>83</t>
        </is>
      </c>
      <c r="E16" s="5" t="inlineStr">
        <is>
          <t>72.000,00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=HYPERLINK("https://leilaoonline.net/lote/detalhe/187425", "033")</f>
      </c>
      <c r="B17" s="4" t="s">
        <f>=HYPERLINK("https://leilaoonline.net/lote/detalhe/187425", "veja o vídeo!! RENAULT/DUSTER 16 D 4X2; 2011/2012; PRATA; ALCO./GASOL.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=HYPERLINK("https://leilaoonline.net/lote/detalhe/187451", "035")</f>
      </c>
      <c r="B18" s="4" t="s">
        <f>=HYPERLINK("https://leilaoonline.net/lote/detalhe/187451", "veja o vídeo!! HONDA/CITY EX CVT; 2018/2018; BRANCA; ALCO./GASOL. - FUNCIONANDO - IPVA 2023 OK")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52.750,00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=HYPERLINK("https://leilaoonline.net/lote/detalhe/187589", "037")</f>
      </c>
      <c r="B19" s="4" t="s">
        <f>=HYPERLINK("https://leilaoonline.net/lote/detalhe/187589", "veja o vídeo!! FIAT/STRADA HD WK CE E; 2019/2019; PRATA; ALCO./GASOL. - FUNCIONANDO - IPVA 2023 OK")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40.250,00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=HYPERLINK("https://leilaoonline.net/lote/detalhe/187428", "040")</f>
      </c>
      <c r="B20" s="4" t="s">
        <f>=HYPERLINK("https://leilaoonline.net/lote/detalhe/187428", "veja o vídeo!! VW/T CROSS HL TSI AE; 2019/2020; PRETA; ALCO./GASOL. - FUNCIONANDO - IPVA 2023 OK")</f>
      </c>
      <c r="C20" s="4" t="inlineStr">
        <is>
          <t>Vendido</t>
        </is>
      </c>
      <c r="D20" s="4" t="inlineStr">
        <is>
          <t>104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=HYPERLINK("https://leilaoonline.net/lote/detalhe/188506", "041")</f>
      </c>
      <c r="B21" s="4" t="s">
        <f>=HYPERLINK("https://leilaoonline.net/lote/detalhe/188506", "CHEVROLET/ONIX 1.4AT LTZ; 2017/2017; PRATA; ALCO./GASOL.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=HYPERLINK("https://leilaoonline.net/lote/detalhe/188250", "043")</f>
      </c>
      <c r="B22" s="4" t="s">
        <f>=HYPERLINK("https://leilaoonline.net/lote/detalhe/188250", "veja o vídeo!! HYUNDAI/HB20S 16A VISION; 2019/2020; AZUL; ALCO./GASOL. - FUNCIONANDO - IPVA 2023 OK")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48.000,00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=HYPERLINK("https://leilaoonline.net/lote/detalhe/188557", "044")</f>
      </c>
      <c r="B23" s="4" t="s">
        <f>=HYPERLINK("https://leilaoonline.net/lote/detalhe/188557", "veja o vídeo!! NISSAN/MARCH 10SV; 2017/2018; PRATA; ALCO.GASOL. - FUNC. - IPVA 2023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=HYPERLINK("https://leilaoonline.net/lote/detalhe/187427", "045")</f>
      </c>
      <c r="B24" s="4" t="s">
        <f>=HYPERLINK("https://leilaoonline.net/lote/detalhe/187427", "veja o vídeo!! TOYOTA/COROLLA ALTISFLEX; 2014/2015; BRANCA; ALCO./GASOL. - FUNC. - IPVA 2023 OK - FIPE: R$ 85.926,00")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53.750,00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=HYPERLINK("https://leilaoonline.net/lote/detalhe/187443", "047")</f>
      </c>
      <c r="B25" s="4" t="s">
        <f>=HYPERLINK("https://leilaoonline.net/lote/detalhe/187443", "veja o vídeo!! HONDA/FIT PERSONAL; 2018/2019; PRATA; ALCO./GASOL. - FUNCIONANDO - IPVA 2023 OK - APROX. 21.500KM")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=HYPERLINK("https://leilaoonline.net/lote/detalhe/188251", "049")</f>
      </c>
      <c r="B26" s="4" t="s">
        <f>=HYPERLINK("https://leilaoonline.net/lote/detalhe/188251", "veja o vídeo!! HONDA/FIT EXL CVT; 2018/2019; VERMELHA; ALCO./GASOL. - FUNCIONANDO - IPVA 2023 OK")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53.250,00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=HYPERLINK("https://leilaoonline.net/lote/detalhe/187433", "050")</f>
      </c>
      <c r="B27" s="4" t="s">
        <f>=HYPERLINK("https://leilaoonline.net/lote/detalhe/187433", "veja o vídeo!! I/VW AMAROK V6 HIGH AC4; 2019/2019; CINZA; DIESEL - FUNCIONANDO - IPVA 2023 OK")</f>
      </c>
      <c r="C27" s="4" t="inlineStr">
        <is>
          <t>Não vendido</t>
        </is>
      </c>
      <c r="D27" s="4" t="inlineStr">
        <is>
          <t>68</t>
        </is>
      </c>
      <c r="E27" s="5" t="inlineStr">
        <is>
          <t>110.000,00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=HYPERLINK("https://leilaoonline.net/lote/detalhe/187449", "053")</f>
      </c>
      <c r="B28" s="4" t="s">
        <f>=HYPERLINK("https://leilaoonline.net/lote/detalhe/187449", "veja o vídeo!! HYUNDAI/HB20S 1.6M COMF; 2017/2018; BRANCA; ALCO./GASOL. - FUNCIONANDO - IPVA 2023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=HYPERLINK("https://leilaoonline.net/lote/detalhe/187432", "055")</f>
      </c>
      <c r="B29" s="4" t="s">
        <f>=HYPERLINK("https://leilaoonline.net/lote/detalhe/187432", "veja o vídeo!! CHEV/TRACKER T A LTZ; 2022/2023; PRETA; ALCO./GASOL. - FUNCIONANDO - IPVA 2023 OK - APROX. 2.800KM")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80.750,00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=HYPERLINK("https://leilaoonline.net/lote/detalhe/187450", "057")</f>
      </c>
      <c r="B30" s="4" t="s">
        <f>=HYPERLINK("https://leilaoonline.net/lote/detalhe/187450", "veja o vídeo!! CHEV/ONIX JOY BLACK; 2020/2021; CINZA; ALCO./GASOL. - FUNCIONANDO - IPVA 2023 OK - APROX. 17.600KM")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37.500,00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=HYPERLINK("https://leilaoonline.net/lote/detalhe/187430", "060")</f>
      </c>
      <c r="B31" s="4" t="s">
        <f>=HYPERLINK("https://leilaoonline.net/lote/detalhe/187430", "veja o vídeo!! HONDA/HR-V EX CVT; 2019/2020; BRANCA; ALCO./GASOL. - FUNC. - IPVA 2023 OK - APROX. 34.400KM - FIPE R$ 113.669,00")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41.250,00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=HYPERLINK("https://leilaoonline.net/lote/detalhe/187442", "063")</f>
      </c>
      <c r="B32" s="4" t="s">
        <f>=HYPERLINK("https://leilaoonline.net/lote/detalhe/187442", "veja o vídeo!! HONDA/FIT EX CVT; 2014/2015; CINZA; ALCO./GASOL. - FUNCIONANDO - IPVA 2023 OK")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44.500,00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=HYPERLINK("https://leilaoonline.net/lote/detalhe/187435", "065")</f>
      </c>
      <c r="B33" s="4" t="s">
        <f>=HYPERLINK("https://leilaoonline.net/lote/detalhe/187435", "veja o vídeo!! CHEV/PRISMA 1.4AT LTZ; 2018/2018; BRANCA; ALCO./GASOL. - FUNCIONANDO - IPVA 2023 OK - FIPE: R$ 66.415,00")</f>
      </c>
      <c r="C33" s="4" t="inlineStr">
        <is>
          <t>Não vendido</t>
        </is>
      </c>
      <c r="D33" s="4" t="inlineStr">
        <is>
          <t>38</t>
        </is>
      </c>
      <c r="E33" s="5" t="inlineStr">
        <is>
          <t>39.750,00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=HYPERLINK("https://leilaoonline.net/lote/detalhe/187429", "067")</f>
      </c>
      <c r="B34" s="4" t="s">
        <f>=HYPERLINK("https://leilaoonline.net/lote/detalhe/187429", "veja o vídeo!! VW/T CROSS TSI ADA; 2020/2021; CINZA; ALCO./GASOL. - FUNCIONANDO - IPVA 2023 OK - APROX. 19.100KM")</f>
      </c>
      <c r="C34" s="4" t="inlineStr">
        <is>
          <t>Não vendido</t>
        </is>
      </c>
      <c r="D34" s="4" t="inlineStr">
        <is>
          <t>44</t>
        </is>
      </c>
      <c r="E34" s="5" t="inlineStr">
        <is>
          <t>68.000,00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=HYPERLINK("https://leilaoonline.net/lote/detalhe/187448", "070")</f>
      </c>
      <c r="B35" s="4" t="s">
        <f>=HYPERLINK("https://leilaoonline.net/lote/detalhe/187448", "veja o vídeo!! HONDA/HR-V EXL CVT; 2016/2017; PRATA; ALCO./GASOL. - FUNCIONANDO - IPVA 2023 OK - FIPE: R$ 92.919,00")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52.750,00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=HYPERLINK("https://leilaoonline.net/lote/detalhe/187445", "073")</f>
      </c>
      <c r="B36" s="4" t="s">
        <f>=HYPERLINK("https://leilaoonline.net/lote/detalhe/187445", "veja o vídeo!! CHEV/ONIX JOY; 2020/2020; BRANCA; ALCO./GASOL. - FUNCIONANDO - IPVA 2023 OK")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34.000,00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=HYPERLINK("https://leilaoonline.net/lote/detalhe/187426", "075")</f>
      </c>
      <c r="B37" s="4" t="s">
        <f>=HYPERLINK("https://leilaoonline.net/lote/detalhe/187426", "veja o vídeo!! JEEP/COMPASS LONGITUDE F; 2017/2017; BRANCA; ALCO./GASOL. - FUNCIONANDO - IPVA 2023 OK")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65.000,00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=HYPERLINK("https://leilaoonline.net/lote/detalhe/187439", "080")</f>
      </c>
      <c r="B38" s="4" t="s">
        <f>=HYPERLINK("https://leilaoonline.net/lote/detalhe/187439", "veja o vídeo!! HONDA/CITY PERSONAL; 2019/2019; CINZA; ALCO./GASOL. - FUNCIONANDO - IPVA 2023 OK")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37.500,00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=HYPERLINK("https://leilaoonline.net/lote/detalhe/187440", "083")</f>
      </c>
      <c r="B39" s="4" t="s">
        <f>=HYPERLINK("https://leilaoonline.net/lote/detalhe/187440", "veja o vídeo!!HONDA/CITY EX CVT; 2021/2021; BRANCA; ALCO./GASOL.  - FUNCIONANDO - IPVA 2023 OK - FIPE: R$94.194,00")</f>
      </c>
      <c r="C39" s="4" t="inlineStr">
        <is>
          <t>Não vendido</t>
        </is>
      </c>
      <c r="D39" s="4" t="inlineStr">
        <is>
          <t>79</t>
        </is>
      </c>
      <c r="E39" s="5" t="inlineStr">
        <is>
          <t>54.500,00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=HYPERLINK("https://leilaoonline.net/lote/detalhe/187446", "085")</f>
      </c>
      <c r="B40" s="4" t="s">
        <f>=HYPERLINK("https://leilaoonline.net/lote/detalhe/187446", "veja o vídeo!! CHEV/ONIX PLUS 10TAT PR1; 2019/2020; VERMELHA; ALCO./GASOL. - FUNCIONANDO - IPVA 2023 OK")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32.000,00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=HYPERLINK("https://leilaoonline.net/lote/detalhe/187444", "090")</f>
      </c>
      <c r="B41" s="4" t="s">
        <f>=HYPERLINK("https://leilaoonline.net/lote/detalhe/187444", "veja o vídeo!! HONDA/FIT LX FLEX; 2010/2010; PRETA; ALCO./GASOL.  - FUNCIONANDO - IPVA 2023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24.500,00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2026-09-02T23:01:47.00Z</dcterms:created>
  <dc:creator>Tellks Tecnologia</dc:creator>
  <cp:revision>0</cp:revision>
</cp:coreProperties>
</file>