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MUNCK, SUCATA METÁLICA, CARROS, GERADORES, TORNOS,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01/08/2023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=HYPERLINK("https://leilaoonline.net/lote/detalhe/187536", "001")</f>
      </c>
      <c r="B11" s="4" t="s">
        <f>=HYPERLINK("https://leilaoonline.net/lote/detalhe/187536", "[ VÍDEO ] VW / 17.250E ANO 2011/2012 - MOTOR CUMMINS  - MUNCK CIBI MOD. TC-6000 - funcionando")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89.000,00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=HYPERLINK("https://leilaoonline.net/lote/detalhe/187580", "002")</f>
      </c>
      <c r="B12" s="4" t="s">
        <f>=HYPERLINK("https://leilaoonline.net/lote/detalhe/187580", " VW GOL TL MC S ANO 2014/2015 - PRATA-FLEX - DOC. OK - COMPLETO - AR / DIREÇÃO / VIDRO / TRAVA")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=HYPERLINK("https://leilaoonline.net/lote/detalhe/187568", "003")</f>
      </c>
      <c r="B13" s="4" t="s">
        <f>=HYPERLINK("https://leilaoonline.net/lote/detalhe/187568", "EMPILHADEIRA MITSUBISH MOD. FG 50  ANO 1995 - MOTOR FUNDIDO")</f>
      </c>
      <c r="C13" s="4" t="inlineStr">
        <is>
          <t>Vendido</t>
        </is>
      </c>
      <c r="D13" s="4" t="inlineStr">
        <is>
          <t>46</t>
        </is>
      </c>
      <c r="E13" s="5" t="inlineStr">
        <is>
          <t>27.500,00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=HYPERLINK("https://leilaoonline.net/lote/detalhe/187547", "004")</f>
      </c>
      <c r="B14" s="4" t="s">
        <f>=HYPERLINK("https://leilaoonline.net/lote/detalhe/187547", " VW / SAVEIRO 1.8 FURGÃO - ANO 2005/2006")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12.500,00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=HYPERLINK("https://leilaoonline.net/lote/detalhe/187517", "005")</f>
      </c>
      <c r="B15" s="4" t="s">
        <f>=HYPERLINK("https://leilaoonline.net/lote/detalhe/187517", "VW SAVEIRO 1.8 ano 2005/2006 - FLEX - AMBULÂNCIA ")</f>
      </c>
      <c r="C15" s="4" t="inlineStr">
        <is>
          <t>Não vendido</t>
        </is>
      </c>
      <c r="D15" s="4" t="inlineStr">
        <is>
          <t>38</t>
        </is>
      </c>
      <c r="E15" s="5" t="inlineStr">
        <is>
          <t>10.500,00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=HYPERLINK("https://leilaoonline.net/lote/detalhe/188909", "006")</f>
      </c>
      <c r="B16" s="4" t="s">
        <f>=HYPERLINK("https://leilaoonline.net/lote/detalhe/188909", "[ VÍDEO ] GM VECTRA CD 2.0 ANO 1997/1997 - GASOLINA/GNV - doc. ok")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4.200,00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=HYPERLINK("https://leilaoonline.net/lote/detalhe/187569", "007")</f>
      </c>
      <c r="B17" s="4" t="s">
        <f>=HYPERLINK("https://leilaoonline.net/lote/detalhe/187569", "[ LANCES POR QUILO ]  APROX. 4 TON. MOLDES PARA FABRICAÇÃO DE RETENTORES")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1,80</t>
        </is>
      </c>
      <c r="F17" s="4" t="inlineStr">
        <is>
          <t>0.30</t>
        </is>
      </c>
    </row>
    <row collapsed="false" customFormat="false" customHeight="false" hidden="false" ht="12.1" outlineLevel="0" r="18">
      <c r="A18" s="5" t="s">
        <f>=HYPERLINK("https://leilaoonline.net/lote/detalhe/187492", "008")</f>
      </c>
      <c r="B18" s="4" t="s">
        <f>=HYPERLINK("https://leilaoonline.net/lote/detalhe/187492", " LINHA COMPLETA PINTURA KTL")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=HYPERLINK("https://leilaoonline.net/lote/detalhe/187486", "010")</f>
      </c>
      <c r="B19" s="4" t="s">
        <f>=HYPERLINK("https://leilaoonline.net/lote/detalhe/187486", "PRENSA")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=HYPERLINK("https://leilaoonline.net/lote/detalhe/187527", "011")</f>
      </c>
      <c r="B20" s="4" t="s">
        <f>=HYPERLINK("https://leilaoonline.net/lote/detalhe/187527", "[ VÍDEO ]  Container térmico / revestido em aluminio para lanchonete. Medidas 6,00 x 2,40 - (ventilador, painel de força / luz no teto / exaustor / armários e pia)")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16.500,00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=HYPERLINK("https://leilaoonline.net/lote/detalhe/187529", "012")</f>
      </c>
      <c r="B21" s="4" t="s">
        <f>=HYPERLINK("https://leilaoonline.net/lote/detalhe/187529", "[ LANCES POR KG ] Aprox. 250 ton. Grande quantidade material de escolha (mesanino desmontado/ chapas/ vigas / tubos / aço carbono/ aço inox e outros)")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2,80</t>
        </is>
      </c>
      <c r="F21" s="4" t="inlineStr">
        <is>
          <t>0.20</t>
        </is>
      </c>
    </row>
    <row collapsed="false" customFormat="false" customHeight="false" hidden="false" ht="12.1" outlineLevel="0" r="22">
      <c r="A22" s="5" t="s">
        <f>=HYPERLINK("https://leilaoonline.net/lote/detalhe/188912", "013")</f>
      </c>
      <c r="B22" s="4" t="s">
        <f>=HYPERLINK("https://leilaoonline.net/lote/detalhe/188912", "BOMBA COM MOTOR WEG 7,5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=HYPERLINK("https://leilaoonline.net/lote/detalhe/187528", "014")</f>
      </c>
      <c r="B23" s="4" t="s">
        <f>=HYPERLINK("https://leilaoonline.net/lote/detalhe/187528", " 03 plataformas elevatórias ( 2 JLG e 1 Genie 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=HYPERLINK("https://leilaoonline.net/lote/detalhe/187483", "015")</f>
      </c>
      <c r="B24" s="4" t="s">
        <f>=HYPERLINK("https://leilaoonline.net/lote/detalhe/187483", "Máquina para solda de tubo. Tipo ponteadeira.100 KVa")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=HYPERLINK("https://leilaoonline.net/lote/detalhe/187550", "016")</f>
      </c>
      <c r="B25" s="4" t="s">
        <f>=HYPERLINK("https://leilaoonline.net/lote/detalhe/187550", "CENTRIFUGA INDUSTRIAL 30 KG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=HYPERLINK("https://leilaoonline.net/lote/detalhe/187533", "017")</f>
      </c>
      <c r="B26" s="4" t="s">
        <f>=HYPERLINK("https://leilaoonline.net/lote/detalhe/187533", "8 ELEVADORES AUTOMOTIVOS DESMONTADOS ( COMPLETOS)")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27.000,00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=HYPERLINK("https://leilaoonline.net/lote/detalhe/187551", "019")</f>
      </c>
      <c r="B27" s="4" t="s">
        <f>=HYPERLINK("https://leilaoonline.net/lote/detalhe/187551", "06 MOTORES DIVERSOS ( 10CV, 15CV, 75CV, 100CV, 125CV E 175CV)")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38.000,00</t>
        </is>
      </c>
      <c r="F27" s="4" t="inlineStr">
        <is>
          <t>350.00</t>
        </is>
      </c>
    </row>
    <row collapsed="false" customFormat="false" customHeight="false" hidden="false" ht="12.1" outlineLevel="0" r="28">
      <c r="A28" s="5" t="s">
        <f>=HYPERLINK("https://leilaoonline.net/lote/detalhe/187515", "020")</f>
      </c>
      <c r="B28" s="4" t="s">
        <f>=HYPERLINK("https://leilaoonline.net/lote/detalhe/187515", "AGLUTINADOR PARA PLASTICO - MOTOR WEG 50 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=HYPERLINK("https://leilaoonline.net/lote/detalhe/187505", "022")</f>
      </c>
      <c r="B29" s="4" t="s">
        <f>=HYPERLINK("https://leilaoonline.net/lote/detalhe/187505", "03 MOTOREDUTORES")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=HYPERLINK("https://leilaoonline.net/lote/detalhe/187508", "023")</f>
      </c>
      <c r="B30" s="4" t="s">
        <f>=HYPERLINK("https://leilaoonline.net/lote/detalhe/187508", "1 CENTRIFUGA MANUAL 12 QUADROS E 1 DECANTADOR 12 LITROS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=HYPERLINK("https://leilaoonline.net/lote/detalhe/187567", "025")</f>
      </c>
      <c r="B31" s="4" t="s">
        <f>=HYPERLINK("https://leilaoonline.net/lote/detalhe/187567", " GERADOR 12 KVA ANO 2012 - MOTOR RUIM")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=HYPERLINK("https://leilaoonline.net/lote/detalhe/187570", "026")</f>
      </c>
      <c r="B32" s="4" t="s">
        <f>=HYPERLINK("https://leilaoonline.net/lote/detalhe/187570", "BOMBA COM MOTOR WEG 6 CV")</f>
      </c>
      <c r="C32" s="4" t="inlineStr">
        <is>
          <t>Vendido</t>
        </is>
      </c>
      <c r="D32" s="4" t="inlineStr">
        <is>
          <t>2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=HYPERLINK("https://leilaoonline.net/lote/detalhe/187548", "027")</f>
      </c>
      <c r="B33" s="4" t="s">
        <f>=HYPERLINK("https://leilaoonline.net/lote/detalhe/187548", " BUFFET GELADO - COM 13 BANDEIJAS DE INOX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1.600,00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=HYPERLINK("https://leilaoonline.net/lote/detalhe/187518", "028")</f>
      </c>
      <c r="B34" s="4" t="s">
        <f>=HYPERLINK("https://leilaoonline.net/lote/detalhe/187518", "GUINCHO TIPO GIRAFA 2.000 KG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=HYPERLINK("https://leilaoonline.net/lote/detalhe/187549", "029")</f>
      </c>
      <c r="B35" s="4" t="s">
        <f>=HYPERLINK("https://leilaoonline.net/lote/detalhe/187549", " CROMATOGRAFO mod. CG2000 PARA LABORATORIO")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=HYPERLINK("https://leilaoonline.net/lote/detalhe/187542", "030")</f>
      </c>
      <c r="B36" s="4" t="s">
        <f>=HYPERLINK("https://leilaoonline.net/lote/detalhe/187542", " CAPELA PARA LABORATÓRIO")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=HYPERLINK("https://leilaoonline.net/lote/detalhe/187509", "031")</f>
      </c>
      <c r="B37" s="4" t="s">
        <f>=HYPERLINK("https://leilaoonline.net/lote/detalhe/187509", "LOTE DE ANTIQUIDADES: 1 MÁQUINA DE ESCREVER HERMES Baby ,1 MAQUINA FOTOGRÁFICA RICOH,  2 RÁDIOS COMUNICADORES COBRA, 2 GALOS DE BRONZE E 1 MINI COMPRESSOR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=HYPERLINK("https://leilaoonline.net/lote/detalhe/187519", "032")</f>
      </c>
      <c r="B38" s="4" t="s">
        <f>=HYPERLINK("https://leilaoonline.net/lote/detalhe/187519", "GUINCHO TIPO GIRAFA 1.000 KG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=HYPERLINK("https://leilaoonline.net/lote/detalhe/187477", "033")</f>
      </c>
      <c r="B39" s="4" t="s">
        <f>=HYPERLINK("https://leilaoonline.net/lote/detalhe/187477", " 1 ventilador. 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=HYPERLINK("https://leilaoonline.net/lote/detalhe/187495", "034")</f>
      </c>
      <c r="B40" s="4" t="s">
        <f>=HYPERLINK("https://leilaoonline.net/lote/detalhe/187495", "4 Ventiladores")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=HYPERLINK("https://leilaoonline.net/lote/detalhe/188907", "035")</f>
      </c>
      <c r="B41" s="4" t="s">
        <f>=HYPERLINK("https://leilaoonline.net/lote/detalhe/188907", " MISTURADOR DE ESFERA PARA TINTA COM MOTOR WEG 15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9.500,00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=HYPERLINK("https://leilaoonline.net/lote/detalhe/188910", "036")</f>
      </c>
      <c r="B42" s="4" t="s">
        <f>=HYPERLINK("https://leilaoonline.net/lote/detalhe/188910", " MISTURADOR PNEUMATICO DUPLO PARA TINTA COM 2 MOTORES WEG 15CV")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10.500,00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=HYPERLINK("https://leilaoonline.net/lote/detalhe/187511", "037")</f>
      </c>
      <c r="B43" s="4" t="s">
        <f>=HYPERLINK("https://leilaoonline.net/lote/detalhe/187511", "1 EXAUSTOR LARGURA 65 CM MOTOR WEG 1.5 CV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=HYPERLINK("https://leilaoonline.net/lote/detalhe/187476", "038")</f>
      </c>
      <c r="B44" s="4" t="s">
        <f>=HYPERLINK("https://leilaoonline.net/lote/detalhe/187476", "VÁLVULA ROTATIVA")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=HYPERLINK("https://leilaoonline.net/lote/detalhe/187535", "039")</f>
      </c>
      <c r="B45" s="4" t="s">
        <f>=HYPERLINK("https://leilaoonline.net/lote/detalhe/187535", " COMPRESSOR PARA DENTISTA ANO 2017")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1.300,00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=HYPERLINK("https://leilaoonline.net/lote/detalhe/188908", "040")</f>
      </c>
      <c r="B46" s="4" t="s">
        <f>=HYPERLINK("https://leilaoonline.net/lote/detalhe/188908", " 7 BOMBAS DE VÁCUO SUJA DE ÓLEO / GRAXA")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=HYPERLINK("https://leilaoonline.net/lote/detalhe/187510", "041")</f>
      </c>
      <c r="B47" s="4" t="s">
        <f>=HYPERLINK("https://leilaoonline.net/lote/detalhe/187510", "1 REDUTOR DE GRANDE PORTE PESO. 1.250 KGS APROX.")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=HYPERLINK("https://leilaoonline.net/lote/detalhe/187507", "042")</f>
      </c>
      <c r="B48" s="4" t="s">
        <f>=HYPERLINK("https://leilaoonline.net/lote/detalhe/187507", "1 VENTOINHA")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=HYPERLINK("https://leilaoonline.net/lote/detalhe/187534", "043")</f>
      </c>
      <c r="B49" s="4" t="s">
        <f>=HYPERLINK("https://leilaoonline.net/lote/detalhe/187534", " AUTOCLAVE")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=HYPERLINK("https://leilaoonline.net/lote/detalhe/187488", "044")</f>
      </c>
      <c r="B50" s="4" t="s">
        <f>=HYPERLINK("https://leilaoonline.net/lote/detalhe/187488", " 1 taboriador de peças com aquecedor")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=HYPERLINK("https://leilaoonline.net/lote/detalhe/188936", "045")</f>
      </c>
      <c r="B51" s="4" t="s">
        <f>=HYPERLINK("https://leilaoonline.net/lote/detalhe/188936", "CENTRÍFUGA SEPARADORA  FLOTTWEG  MOD. MW 2000 SSP 122")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=HYPERLINK("https://leilaoonline.net/lote/detalhe/187521", "046")</f>
      </c>
      <c r="B52" s="4" t="s">
        <f>=HYPERLINK("https://leilaoonline.net/lote/detalhe/187521", " BOMBA PARA ÓLEO")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=HYPERLINK("https://leilaoonline.net/lote/detalhe/187512", "047")</f>
      </c>
      <c r="B53" s="4" t="s">
        <f>=HYPERLINK("https://leilaoonline.net/lote/detalhe/187512", "EXAUSTOR LARGURA 65 CM - MOTOR 1.5 HP MONOFASICO")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=HYPERLINK("https://leilaoonline.net/lote/detalhe/187491", "048")</f>
      </c>
      <c r="B54" s="4" t="s">
        <f>=HYPERLINK("https://leilaoonline.net/lote/detalhe/187491", " 10 peças - câmera e protetor para empilhadeira")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=HYPERLINK("https://leilaoonline.net/lote/detalhe/187541", "049")</f>
      </c>
      <c r="B55" s="4" t="s">
        <f>=HYPERLINK("https://leilaoonline.net/lote/detalhe/187541", " REVISADEIRA PARA PANO E PLÁSTICO /ACOMPANHA UNIDADE HIDRÁULICA E MOTOR WEG 2 CV E PAINEL")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=HYPERLINK("https://leilaoonline.net/lote/detalhe/187496", "050")</f>
      </c>
      <c r="B56" s="4" t="s">
        <f>=HYPERLINK("https://leilaoonline.net/lote/detalhe/187496", "Mangueiras de pressão hidráulica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=HYPERLINK("https://leilaoonline.net/lote/detalhe/187540", "051")</f>
      </c>
      <c r="B57" s="4" t="s">
        <f>=HYPERLINK("https://leilaoonline.net/lote/detalhe/187540", " APARELHO PARA LABORATÓRIO")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1.600,00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=HYPERLINK("https://leilaoonline.net/lote/detalhe/187516", "052")</f>
      </c>
      <c r="B58" s="4" t="s">
        <f>=HYPERLINK("https://leilaoonline.net/lote/detalhe/187516", "APARELHO DE GINASTICA STEPPER - SEM USO")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=HYPERLINK("https://leilaoonline.net/lote/detalhe/187497", "055")</f>
      </c>
      <c r="B59" s="4" t="s">
        <f>=HYPERLINK("https://leilaoonline.net/lote/detalhe/187497", "1 bomba a vácuo 2 moto redutor")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=HYPERLINK("https://leilaoonline.net/lote/detalhe/188937", "056")</f>
      </c>
      <c r="B60" s="4" t="s">
        <f>=HYPERLINK("https://leilaoonline.net/lote/detalhe/188937", "GIROFLEX")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=HYPERLINK("https://leilaoonline.net/lote/detalhe/187522", "057")</f>
      </c>
      <c r="B61" s="4" t="s">
        <f>=HYPERLINK("https://leilaoonline.net/lote/detalhe/187522", " 07 PISTÕES")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=HYPERLINK("https://leilaoonline.net/lote/detalhe/187490", "058")</f>
      </c>
      <c r="B62" s="4" t="s">
        <f>=HYPERLINK("https://leilaoonline.net/lote/detalhe/187490", "1 unidade hidráulica com 2 bombas hidráulicas com trocador de calor")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=HYPERLINK("https://leilaoonline.net/lote/detalhe/187513", "060")</f>
      </c>
      <c r="B63" s="4" t="s">
        <f>=HYPERLINK("https://leilaoonline.net/lote/detalhe/187513", "1 Gerador")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=HYPERLINK("https://leilaoonline.net/lote/detalhe/187475", "061")</f>
      </c>
      <c r="B64" s="4" t="s">
        <f>=HYPERLINK("https://leilaoonline.net/lote/detalhe/187475", "COLETOR E SEPARADOR DE ÓLEO")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=HYPERLINK("https://leilaoonline.net/lote/detalhe/187546", "063")</f>
      </c>
      <c r="B65" s="4" t="s">
        <f>=HYPERLINK("https://leilaoonline.net/lote/detalhe/187546", " MOINHO DE FACAS - BOCA 40")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14.000,00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=HYPERLINK("https://leilaoonline.net/lote/detalhe/187545", "064")</f>
      </c>
      <c r="B66" s="4" t="s">
        <f>=HYPERLINK("https://leilaoonline.net/lote/detalhe/187545", " MOINHO DE FACAS - BOCA 60")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=HYPERLINK("https://leilaoonline.net/lote/detalhe/187543", "065")</f>
      </c>
      <c r="B67" s="4" t="s">
        <f>=HYPERLINK("https://leilaoonline.net/lote/detalhe/187543", " ESTICADOR DE TELAS E LAVADOR, ACOMPANHA PINÇAS PNEUMATICAS COM BAMBA HIDRÁULICA")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=HYPERLINK("https://leilaoonline.net/lote/detalhe/187498", "066")</f>
      </c>
      <c r="B68" s="4" t="s">
        <f>=HYPERLINK("https://leilaoonline.net/lote/detalhe/187498", " 01 ALINHADOR INDUSTRIAL")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=HYPERLINK("https://leilaoonline.net/lote/detalhe/187552", "067")</f>
      </c>
      <c r="B69" s="4" t="s">
        <f>=HYPERLINK("https://leilaoonline.net/lote/detalhe/187552", " 1 BOMBA DE INOX")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=HYPERLINK("https://leilaoonline.net/lote/detalhe/187500", "068")</f>
      </c>
      <c r="B70" s="4" t="s">
        <f>=HYPERLINK("https://leilaoonline.net/lote/detalhe/187500", " 11 TAMPAS DE MOTORES WEG")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=HYPERLINK("https://leilaoonline.net/lote/detalhe/187499", "069")</f>
      </c>
      <c r="B71" s="4" t="s">
        <f>=HYPERLINK("https://leilaoonline.net/lote/detalhe/187499", " APROX. 287 KG DE ENGRANAGENS / POLIAS. SEM USO")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1.300,00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=HYPERLINK("https://leilaoonline.net/lote/detalhe/187544", "070")</f>
      </c>
      <c r="B72" s="4" t="s">
        <f>=HYPERLINK("https://leilaoonline.net/lote/detalhe/187544", " 4 PAINÉIS MODULO ELETRONICO")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=HYPERLINK("https://leilaoonline.net/lote/detalhe/187502", "071")</f>
      </c>
      <c r="B73" s="4" t="s">
        <f>=HYPERLINK("https://leilaoonline.net/lote/detalhe/187502", " 01 BUCHA EXPANSOR")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=HYPERLINK("https://leilaoonline.net/lote/detalhe/187501", "072")</f>
      </c>
      <c r="B74" s="4" t="s">
        <f>=HYPERLINK("https://leilaoonline.net/lote/detalhe/187501", " 04 MOTORES CORRENTE CONTÍNUA")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4.900,00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=HYPERLINK("https://leilaoonline.net/lote/detalhe/187503", "073")</f>
      </c>
      <c r="B75" s="4" t="s">
        <f>=HYPERLINK("https://leilaoonline.net/lote/detalhe/187503", " 01 MOTOR")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=HYPERLINK("https://leilaoonline.net/lote/detalhe/187523", "074")</f>
      </c>
      <c r="B76" s="4" t="s">
        <f>=HYPERLINK("https://leilaoonline.net/lote/detalhe/187523", " Aprox. 700 telhas de concreto")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=HYPERLINK("https://leilaoonline.net/lote/detalhe/187524", "075")</f>
      </c>
      <c r="B77" s="4" t="s">
        <f>=HYPERLINK("https://leilaoonline.net/lote/detalhe/187524", " 01 Injetora Horizontal Battenfeld")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=HYPERLINK("https://leilaoonline.net/lote/detalhe/187553", "080")</f>
      </c>
      <c r="B78" s="4" t="s">
        <f>=HYPERLINK("https://leilaoonline.net/lote/detalhe/187553", " 3 BOMBAS")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=HYPERLINK("https://leilaoonline.net/lote/detalhe/187504", "081")</f>
      </c>
      <c r="B79" s="4" t="s">
        <f>=HYPERLINK("https://leilaoonline.net/lote/detalhe/187504", " 02 PISTÕES PARA DESLOCAMENTO DE MAQUINAS - 1,65 MTS")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=HYPERLINK("https://leilaoonline.net/lote/detalhe/187525", "083")</f>
      </c>
      <c r="B80" s="4" t="s">
        <f>=HYPERLINK("https://leilaoonline.net/lote/detalhe/187525", " 01 Bomba de alta pressão de pistão - com manual")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=HYPERLINK("https://leilaoonline.net/lote/detalhe/187554", "084")</f>
      </c>
      <c r="B81" s="4" t="s">
        <f>=HYPERLINK("https://leilaoonline.net/lote/detalhe/187554", " 1 PAINEL DE MÁQUINA")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=HYPERLINK("https://leilaoonline.net/lote/detalhe/187555", "085")</f>
      </c>
      <c r="B82" s="4" t="s">
        <f>=HYPERLINK("https://leilaoonline.net/lote/detalhe/187555", "LIXADEIRA DE RODA, MESA MOVEL - APROX. 800X4800MM - MESA FIXA 1900X4800MM COM PAINEL DE LIGAÇÃO")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=HYPERLINK("https://leilaoonline.net/lote/detalhe/187562", "087")</f>
      </c>
      <c r="B83" s="4" t="s">
        <f>=HYPERLINK("https://leilaoonline.net/lote/detalhe/187562", " AQUECEDOR A ÓLEO")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=HYPERLINK("https://leilaoonline.net/lote/detalhe/187539", "088")</f>
      </c>
      <c r="B84" s="4" t="s">
        <f>=HYPERLINK("https://leilaoonline.net/lote/detalhe/187539", "Moto ventilador")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=HYPERLINK("https://leilaoonline.net/lote/detalhe/187537", "089")</f>
      </c>
      <c r="B85" s="4" t="s">
        <f>=HYPERLINK("https://leilaoonline.net/lote/detalhe/187537", "Máquina revisadora para plástico")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=HYPERLINK("https://leilaoonline.net/lote/detalhe/187538", "090")</f>
      </c>
      <c r="B86" s="4" t="s">
        <f>=HYPERLINK("https://leilaoonline.net/lote/detalhe/187538", "Moto ventilador motor 7.5")</f>
      </c>
      <c r="C86" s="4" t="inlineStr">
        <is>
          <t>Vendido</t>
        </is>
      </c>
      <c r="D86" s="4" t="inlineStr">
        <is>
          <t>1</t>
        </is>
      </c>
      <c r="E86" s="5" t="inlineStr">
        <is>
          <t>2.000,00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=HYPERLINK("https://leilaoonline.net/lote/detalhe/187474", "091")</f>
      </c>
      <c r="B87" s="4" t="s">
        <f>=HYPERLINK("https://leilaoonline.net/lote/detalhe/187474", " VENTILADOR")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=HYPERLINK("https://leilaoonline.net/lote/detalhe/187557", "092")</f>
      </c>
      <c r="B88" s="4" t="s">
        <f>=HYPERLINK("https://leilaoonline.net/lote/detalhe/187557", " UNIDADE HIDRAULICA")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2.300,00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=HYPERLINK("https://leilaoonline.net/lote/detalhe/187564", "093")</f>
      </c>
      <c r="B89" s="4" t="s">
        <f>=HYPERLINK("https://leilaoonline.net/lote/detalhe/187564", "APROX. 14 CARRINHOS COM  ROLDANAS")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=HYPERLINK("https://leilaoonline.net/lote/detalhe/187565", "094")</f>
      </c>
      <c r="B90" s="4" t="s">
        <f>=HYPERLINK("https://leilaoonline.net/lote/detalhe/187565", "06 MESINHAS COM INOX")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=HYPERLINK("https://leilaoonline.net/lote/detalhe/187561", "095")</f>
      </c>
      <c r="B91" s="4" t="s">
        <f>=HYPERLINK("https://leilaoonline.net/lote/detalhe/187561", " EXTRUSORA DE BORRACHA - SEM MOTOR")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6.800,00</t>
        </is>
      </c>
      <c r="F91" s="4" t="inlineStr">
        <is>
          <t>300.00</t>
        </is>
      </c>
    </row>
    <row collapsed="false" customFormat="false" customHeight="false" hidden="false" ht="12.1" outlineLevel="0" r="92">
      <c r="A92" s="5" t="s">
        <f>=HYPERLINK("https://leilaoonline.net/lote/detalhe/187560", "096")</f>
      </c>
      <c r="B92" s="4" t="s">
        <f>=HYPERLINK("https://leilaoonline.net/lote/detalhe/187560", " COMPRESSOR COM MOTOR 5CV WEG")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300.00</t>
        </is>
      </c>
    </row>
    <row collapsed="false" customFormat="false" customHeight="false" hidden="false" ht="12.1" outlineLevel="0" r="93">
      <c r="A93" s="5" t="s">
        <f>=HYPERLINK("https://leilaoonline.net/lote/detalhe/187485", "097")</f>
      </c>
      <c r="B93" s="4" t="s">
        <f>=HYPERLINK("https://leilaoonline.net/lote/detalhe/187485", " 3 guinchos e peças dvs. Carregardor de bateria")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=HYPERLINK("https://leilaoonline.net/lote/detalhe/187558", "098")</f>
      </c>
      <c r="B94" s="4" t="s">
        <f>=HYPERLINK("https://leilaoonline.net/lote/detalhe/187558", " UNIDADE HIDRAULICA COM MOTOR 5CV WEG")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=HYPERLINK("https://leilaoonline.net/lote/detalhe/187559", "099")</f>
      </c>
      <c r="B95" s="4" t="s">
        <f>=HYPERLINK("https://leilaoonline.net/lote/detalhe/187559", " ESTEIRA DE LONA (1,90 X 0,20 MTS) COM REDUTOR E MOTOR")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2.200,00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=HYPERLINK("https://leilaoonline.net/lote/detalhe/187563", "100")</f>
      </c>
      <c r="B96" s="4" t="s">
        <f>=HYPERLINK("https://leilaoonline.net/lote/detalhe/187563", " FURADEIRA DE BANCADA")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=HYPERLINK("https://leilaoonline.net/lote/detalhe/187577", "101")</f>
      </c>
      <c r="B97" s="4" t="s">
        <f>=HYPERLINK("https://leilaoonline.net/lote/detalhe/187577", "NEBULIZADOR AGRICOLA")</f>
      </c>
      <c r="C97" s="4" t="inlineStr">
        <is>
          <t>Lote retirado</t>
        </is>
      </c>
      <c r="D97" s="4" t="inlineStr">
        <is>
          <t>0</t>
        </is>
      </c>
      <c r="E97" s="5" t="inlineStr">
        <is>
          <t>2.200,00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=HYPERLINK("https://leilaoonline.net/lote/detalhe/187578", "102")</f>
      </c>
      <c r="B98" s="4" t="s">
        <f>=HYPERLINK("https://leilaoonline.net/lote/detalhe/187578", " SIRENE PARA AMBULANCIA")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=HYPERLINK("https://leilaoonline.net/lote/detalhe/187579", "103")</f>
      </c>
      <c r="B99" s="4" t="s">
        <f>=HYPERLINK("https://leilaoonline.net/lote/detalhe/187579", " 01 PALETEIRA E 1 TOMBADOR DE TAMBOR")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=HYPERLINK("https://leilaoonline.net/lote/detalhe/187581", "104")</f>
      </c>
      <c r="B100" s="4" t="s">
        <f>=HYPERLINK("https://leilaoonline.net/lote/detalhe/187581", " TROCADOR DE PLACAS PEQUENO")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850,00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=HYPERLINK("https://leilaoonline.net/lote/detalhe/187467", "109")</f>
      </c>
      <c r="B101" s="4" t="s">
        <f>=HYPERLINK("https://leilaoonline.net/lote/detalhe/187467", "1 UNIDADE DE CENTRÍFUGA C/ MOTOR ELÉTRICO POT. 2 CV")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=HYPERLINK("https://leilaoonline.net/lote/detalhe/187482", "156")</f>
      </c>
      <c r="B102" s="4" t="s">
        <f>=HYPERLINK("https://leilaoonline.net/lote/detalhe/187482", " Espuladeira para enrolar fios e carreteis")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=HYPERLINK("https://leilaoonline.net/lote/detalhe/187468", "183")</f>
      </c>
      <c r="B103" s="4" t="s">
        <f>=HYPERLINK("https://leilaoonline.net/lote/detalhe/187468", " 5 PROTOCOLADORES")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350,00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=HYPERLINK("https://leilaoonline.net/lote/detalhe/187469", "184")</f>
      </c>
      <c r="B104" s="4" t="s">
        <f>=HYPERLINK("https://leilaoonline.net/lote/detalhe/187469", " SOPRADOR")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=HYPERLINK("https://leilaoonline.net/lote/detalhe/187470", "220")</f>
      </c>
      <c r="B105" s="4" t="s">
        <f>=HYPERLINK("https://leilaoonline.net/lote/detalhe/187470", "1 UNIDADE DE CENTRÍFUGA C/ MOTOR ELÉTRICO POT. 2 CV")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=HYPERLINK("https://leilaoonline.net/lote/detalhe/187471", "221")</f>
      </c>
      <c r="B106" s="4" t="s">
        <f>=HYPERLINK("https://leilaoonline.net/lote/detalhe/187471", "1 UNIDADE DE CENTRÍFUGA C/ MOTOR ELÉTRICO POT. 2 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1.400,00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=HYPERLINK("https://leilaoonline.net/lote/detalhe/187472", "276")</f>
      </c>
      <c r="B107" s="4" t="s">
        <f>=HYPERLINK("https://leilaoonline.net/lote/detalhe/187472", "35 peças de tarracha sendo: 13 de 3/8 e 22 de 1/2")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=HYPERLINK("https://leilaoonline.net/lote/detalhe/187473", "279")</f>
      </c>
      <c r="B108" s="4" t="s">
        <f>=HYPERLINK("https://leilaoonline.net/lote/detalhe/187473", "01 redutor")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1.120,00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=HYPERLINK("https://leilaoonline.net/lote/detalhe/187480", "318")</f>
      </c>
      <c r="B109" s="4" t="s">
        <f>=HYPERLINK("https://leilaoonline.net/lote/detalhe/187480", "Parachoque para F1000 em bom estado")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=HYPERLINK("https://leilaoonline.net/lote/detalhe/187478", "321")</f>
      </c>
      <c r="B110" s="4" t="s">
        <f>=HYPERLINK("https://leilaoonline.net/lote/detalhe/187478", " 1 Micro teste")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=HYPERLINK("https://leilaoonline.net/lote/detalhe/187479", "322")</f>
      </c>
      <c r="B111" s="4" t="s">
        <f>=HYPERLINK("https://leilaoonline.net/lote/detalhe/187479", " 1 micro teste para laboratório")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=HYPERLINK("https://leilaoonline.net/lote/detalhe/187481", "346")</f>
      </c>
      <c r="B112" s="4" t="s">
        <f>=HYPERLINK("https://leilaoonline.net/lote/detalhe/187481", " porta papel")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=HYPERLINK("https://leilaoonline.net/lote/detalhe/187484", "353")</f>
      </c>
      <c r="B113" s="4" t="s">
        <f>=HYPERLINK("https://leilaoonline.net/lote/detalhe/187484", "Filtro prensa de placas completa acompanha 1 bomba")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=HYPERLINK("https://leilaoonline.net/lote/detalhe/187556", "401")</f>
      </c>
      <c r="B114" s="4" t="s">
        <f>=HYPERLINK("https://leilaoonline.net/lote/detalhe/187556", "ESMERIL TRIFÁSICO")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=HYPERLINK("https://leilaoonline.net/lote/detalhe/187526", "405")</f>
      </c>
      <c r="B115" s="4" t="s">
        <f>=HYPERLINK("https://leilaoonline.net/lote/detalhe/187526", " Compressor FS CURTIS HTA 120, Motor 15Hp, Tanque - *304 litros, Dimensões - Diâmetro 490 x 1760 mm* Peso - 450 kg Modelo")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=HYPERLINK("https://leilaoonline.net/lote/detalhe/187489", "406")</f>
      </c>
      <c r="B116" s="4" t="s">
        <f>=HYPERLINK("https://leilaoonline.net/lote/detalhe/187489", "Balança mecânica 1.000 kg")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=HYPERLINK("https://leilaoonline.net/lote/detalhe/187460", "408")</f>
      </c>
      <c r="B117" s="4" t="s">
        <f>=HYPERLINK("https://leilaoonline.net/lote/detalhe/187460", " 1 SERRA DE FITA RONEMAK COM SOLDADOR ( funcionando 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=HYPERLINK("https://leilaoonline.net/lote/detalhe/187506", "409")</f>
      </c>
      <c r="B118" s="4" t="s">
        <f>=HYPERLINK("https://leilaoonline.net/lote/detalhe/187506", " BALANÇA FILIZOLA 300 KG")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=HYPERLINK("https://leilaoonline.net/lote/detalhe/187493", "500")</f>
      </c>
      <c r="B119" s="4" t="s">
        <f>=HYPERLINK("https://leilaoonline.net/lote/detalhe/187493", "Bancada de teste para motores - Dino MD 02. Veja especificações")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=HYPERLINK("https://leilaoonline.net/lote/detalhe/187457", "501")</f>
      </c>
      <c r="B120" s="4" t="s">
        <f>=HYPERLINK("https://leilaoonline.net/lote/detalhe/187457", "Furadeira Radial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15.000,00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=HYPERLINK("https://leilaoonline.net/lote/detalhe/187494", "504")</f>
      </c>
      <c r="B121" s="4" t="s">
        <f>=HYPERLINK("https://leilaoonline.net/lote/detalhe/187494", "Máquina de teste para refrigeração")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=HYPERLINK("https://leilaoonline.net/lote/detalhe/187574", "505")</f>
      </c>
      <c r="B122" s="4" t="s">
        <f>=HYPERLINK("https://leilaoonline.net/lote/detalhe/187574", "[ VÍDEO ] MÁQUINA DE CORTE PLASMA - AUTOMATICA")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22.000,00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=HYPERLINK("https://leilaoonline.net/lote/detalhe/187575", "506")</f>
      </c>
      <c r="B123" s="4" t="s">
        <f>=HYPERLINK("https://leilaoonline.net/lote/detalhe/187575", " COMPRESSOR DE AR")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=HYPERLINK("https://leilaoonline.net/lote/detalhe/187573", "508")</f>
      </c>
      <c r="B124" s="4" t="s">
        <f>=HYPERLINK("https://leilaoonline.net/lote/detalhe/187573", " MOTOR WEG 125CV")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9.000,00</t>
        </is>
      </c>
      <c r="F124" s="4" t="inlineStr">
        <is>
          <t>300.00</t>
        </is>
      </c>
    </row>
    <row collapsed="false" customFormat="false" customHeight="false" hidden="false" ht="12.1" outlineLevel="0" r="125">
      <c r="A125" s="5" t="s">
        <f>=HYPERLINK("https://leilaoonline.net/lote/detalhe/187571", "509")</f>
      </c>
      <c r="B125" s="4" t="s">
        <f>=HYPERLINK("https://leilaoonline.net/lote/detalhe/187571", " MOTOR EBERLE 100CV")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7.000,00</t>
        </is>
      </c>
      <c r="F125" s="4" t="inlineStr">
        <is>
          <t>300.00</t>
        </is>
      </c>
    </row>
    <row collapsed="false" customFormat="false" customHeight="false" hidden="false" ht="12.1" outlineLevel="0" r="126">
      <c r="A126" s="5" t="s">
        <f>=HYPERLINK("https://leilaoonline.net/lote/detalhe/187576", "510")</f>
      </c>
      <c r="B126" s="4" t="s">
        <f>=HYPERLINK("https://leilaoonline.net/lote/detalhe/187576", " TRANSFORMADOR 150KVA")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=HYPERLINK("https://leilaoonline.net/lote/detalhe/187572", "515")</f>
      </c>
      <c r="B127" s="4" t="s">
        <f>=HYPERLINK("https://leilaoonline.net/lote/detalhe/187572", " MOTOBOMBA")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2.500,00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=HYPERLINK("https://leilaoonline.net/lote/detalhe/187464", "549")</f>
      </c>
      <c r="B128" s="4" t="s">
        <f>=HYPERLINK("https://leilaoonline.net/lote/detalhe/187464", " Aprox. 150 un. luminárias diversas - sem uso")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3.500,00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=HYPERLINK("https://leilaoonline.net/lote/detalhe/187462", "553")</f>
      </c>
      <c r="B129" s="4" t="s">
        <f>=HYPERLINK("https://leilaoonline.net/lote/detalhe/187462", " 1 balção inox (4 m) e 3 pias industrial (3 m)")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=HYPERLINK("https://leilaoonline.net/lote/detalhe/187459", "556")</f>
      </c>
      <c r="B130" s="4" t="s">
        <f>=HYPERLINK("https://leilaoonline.net/lote/detalhe/187459", " 1 bomba de óleo ( corpo de inox)")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=HYPERLINK("https://leilaoonline.net/lote/detalhe/187463", "560")</f>
      </c>
      <c r="B131" s="4" t="s">
        <f>=HYPERLINK("https://leilaoonline.net/lote/detalhe/187463", " 1 bomba de óleo ( corpo de inox)")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=HYPERLINK("https://leilaoonline.net/lote/detalhe/187461", "561")</f>
      </c>
      <c r="B132" s="4" t="s">
        <f>=HYPERLINK("https://leilaoonline.net/lote/detalhe/187461", " 1 bomba de óleo ( corpo de inox)")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=HYPERLINK("https://leilaoonline.net/lote/detalhe/187465", "567")</f>
      </c>
      <c r="B133" s="4" t="s">
        <f>=HYPERLINK("https://leilaoonline.net/lote/detalhe/187465", " 2 chaves seccionadoras Siemens, 250a, modelo 3np4290")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=HYPERLINK("https://leilaoonline.net/lote/detalhe/187466", "568")</f>
      </c>
      <c r="B134" s="4" t="s">
        <f>=HYPERLINK("https://leilaoonline.net/lote/detalhe/187466", " Aproximadamente 65 disjuntores motores com amperagem diversas")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=HYPERLINK("https://leilaoonline.net/lote/detalhe/187530", "594")</f>
      </c>
      <c r="B135" s="4" t="s">
        <f>=HYPERLINK("https://leilaoonline.net/lote/detalhe/187530", " Disco de serra - aprox, 1.600 mm de diametro - peso aprox. 100 kg")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=HYPERLINK("https://leilaoonline.net/lote/detalhe/187531", "598")</f>
      </c>
      <c r="B136" s="4" t="s">
        <f>=HYPERLINK("https://leilaoonline.net/lote/detalhe/187531", " Disco de serra - aprox, 1.600 mm de diametro - peso aprox. 100 kg")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=HYPERLINK("https://leilaoonline.net/lote/detalhe/187532", "599")</f>
      </c>
      <c r="B137" s="4" t="s">
        <f>=HYPERLINK("https://leilaoonline.net/lote/detalhe/187532", " Disco de serra - aprox, 1.600 mm de diametro - peso aprox. 100 kg")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900,00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=HYPERLINK("https://leilaoonline.net/lote/detalhe/187487", "604")</f>
      </c>
      <c r="B138" s="4" t="s">
        <f>=HYPERLINK("https://leilaoonline.net/lote/detalhe/187487", "[ LANCE POR KG ] Aprox. 5 ton. de arame tubular submerso 2mm Lincoln, Em conformidade com aws A5.20 e Asme SFA-5.20. Classificação E70T-7 DC Polarity (DCEN) certificado pela CWB para CSA W48.5-M")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7,00</t>
        </is>
      </c>
      <c r="F138" s="4" t="inlineStr">
        <is>
          <t>0.10</t>
        </is>
      </c>
    </row>
    <row collapsed="false" customFormat="false" customHeight="false" hidden="false" ht="12.1" outlineLevel="0" r="139">
      <c r="A139" s="5" t="s">
        <f>=HYPERLINK("https://leilaoonline.net/lote/detalhe/187458", "606")</f>
      </c>
      <c r="B139" s="4" t="s">
        <f>=HYPERLINK("https://leilaoonline.net/lote/detalhe/187458", " Aquecedor de marmitas")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500,00</t>
        </is>
      </c>
      <c r="F13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2026-09-02T23:04:13.00Z</dcterms:created>
  <dc:creator>Tellks Tecnologia</dc:creator>
  <cp:revision>0</cp:revision>
</cp:coreProperties>
</file>