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BRITADOR, ESCAVADEIRAS, TANQUES, GUINDASTE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02/08/2023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=HYPERLINK("https://leilaoonline.net/lote/detalhe/186425", "000")</f>
      </c>
      <c r="B11" s="4" t="s">
        <f>=HYPERLINK("https://leilaoonline.net/lote/detalhe/186425", "BRITADOR 10060A")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435.000,00</t>
        </is>
      </c>
      <c r="F11" s="4" t="inlineStr">
        <is>
          <t>10000.00</t>
        </is>
      </c>
    </row>
    <row collapsed="false" customFormat="false" customHeight="false" hidden="false" ht="12.1" outlineLevel="0" r="12">
      <c r="A12" s="5" t="s">
        <f>=HYPERLINK("https://leilaoonline.net/lote/detalhe/186396", "001")</f>
      </c>
      <c r="B12" s="4" t="s">
        <f>=HYPERLINK("https://leilaoonline.net/lote/detalhe/186396", " Tanque inox (aprox. 12.000 litros)")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=HYPERLINK("https://leilaoonline.net/lote/detalhe/186397", "002")</f>
      </c>
      <c r="B13" s="4" t="s">
        <f>=HYPERLINK("https://leilaoonline.net/lote/detalhe/186397", " Tanque inox (aprox. 3.500 litros)")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1.200,00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=HYPERLINK("https://leilaoonline.net/lote/detalhe/186400", "003")</f>
      </c>
      <c r="B14" s="4" t="s">
        <f>=HYPERLINK("https://leilaoonline.net/lote/detalhe/186400", " Tanque inox (aprox. 3.500 litros)")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=HYPERLINK("https://leilaoonline.net/lote/detalhe/186395", "004")</f>
      </c>
      <c r="B15" s="4" t="s">
        <f>=HYPERLINK("https://leilaoonline.net/lote/detalhe/186395", " Tanque inox (aprox. 500 litros)")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=HYPERLINK("https://leilaoonline.net/lote/detalhe/186398", "005")</f>
      </c>
      <c r="B16" s="4" t="s">
        <f>=HYPERLINK("https://leilaoonline.net/lote/detalhe/186398", " Tanque inox (aprox. 1.500 litros)")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=HYPERLINK("https://leilaoonline.net/lote/detalhe/186399", "006")</f>
      </c>
      <c r="B17" s="4" t="s">
        <f>=HYPERLINK("https://leilaoonline.net/lote/detalhe/186399", " Tanque inox (aprox. 11.000 litros)")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=HYPERLINK("https://leilaoonline.net/lote/detalhe/186403", "007")</f>
      </c>
      <c r="B18" s="4" t="s">
        <f>=HYPERLINK("https://leilaoonline.net/lote/detalhe/186403", " Paletadeira (aprox. 2.860 kilos)")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=HYPERLINK("https://leilaoonline.net/lote/detalhe/186402", "008")</f>
      </c>
      <c r="B19" s="4" t="s">
        <f>=HYPERLINK("https://leilaoonline.net/lote/detalhe/186402", " [ LANCES POR KG] Portas de painéis diversos")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0,50</t>
        </is>
      </c>
      <c r="F19" s="4" t="inlineStr">
        <is>
          <t>0.20</t>
        </is>
      </c>
    </row>
    <row collapsed="false" customFormat="false" customHeight="false" hidden="false" ht="12.1" outlineLevel="0" r="20">
      <c r="A20" s="5" t="s">
        <f>=HYPERLINK("https://leilaoonline.net/lote/detalhe/186404", "009")</f>
      </c>
      <c r="B20" s="4" t="s">
        <f>=HYPERLINK("https://leilaoonline.net/lote/detalhe/186404", " 3 tanques de inox")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=HYPERLINK("https://leilaoonline.net/lote/detalhe/186401", "010")</f>
      </c>
      <c r="B21" s="4" t="s">
        <f>=HYPERLINK("https://leilaoonline.net/lote/detalhe/186401", " Talha elétrica 10 toneladas")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=HYPERLINK("https://leilaoonline.net/lote/detalhe/186406", "011")</f>
      </c>
      <c r="B22" s="4" t="s">
        <f>=HYPERLINK("https://leilaoonline.net/lote/detalhe/186406", " Máquina de solda ESAB LHJ750")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2.000,00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=HYPERLINK("https://leilaoonline.net/lote/detalhe/186405", "012")</f>
      </c>
      <c r="B23" s="4" t="s">
        <f>=HYPERLINK("https://leilaoonline.net/lote/detalhe/186405", " Máquina de solda ESAB LHJ750")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2.000,00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=HYPERLINK("https://leilaoonline.net/lote/detalhe/186408", "013")</f>
      </c>
      <c r="B24" s="4" t="s">
        <f>=HYPERLINK("https://leilaoonline.net/lote/detalhe/186408", " ESCAVADEIRA CATERPILLAR 325B")</f>
      </c>
      <c r="C24" s="4" t="inlineStr">
        <is>
          <t>Não vendido</t>
        </is>
      </c>
      <c r="D24" s="4" t="inlineStr">
        <is>
          <t>15</t>
        </is>
      </c>
      <c r="E24" s="5" t="inlineStr">
        <is>
          <t>28.000,00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=HYPERLINK("https://leilaoonline.net/lote/detalhe/186407", "014")</f>
      </c>
      <c r="B25" s="4" t="s">
        <f>=HYPERLINK("https://leilaoonline.net/lote/detalhe/186407", " ESCAVADEIRA CATERPILLAR 312D")</f>
      </c>
      <c r="C25" s="4" t="inlineStr">
        <is>
          <t>Não vendido</t>
        </is>
      </c>
      <c r="D25" s="4" t="inlineStr">
        <is>
          <t>17</t>
        </is>
      </c>
      <c r="E25" s="5" t="inlineStr">
        <is>
          <t>31.000,00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=HYPERLINK("https://leilaoonline.net/lote/detalhe/186409", "015")</f>
      </c>
      <c r="B26" s="4" t="s">
        <f>=HYPERLINK("https://leilaoonline.net/lote/detalhe/186409", " ESCAVADEIRA HYUNDAI 210 LC-7")</f>
      </c>
      <c r="C26" s="4" t="inlineStr">
        <is>
          <t>Não vendido</t>
        </is>
      </c>
      <c r="D26" s="4" t="inlineStr">
        <is>
          <t>9</t>
        </is>
      </c>
      <c r="E26" s="5" t="inlineStr">
        <is>
          <t>22.000,00</t>
        </is>
      </c>
      <c r="F26" s="4" t="inlineStr">
        <is>
          <t>2000.00</t>
        </is>
      </c>
    </row>
    <row collapsed="false" customFormat="false" customHeight="false" hidden="false" ht="12.1" outlineLevel="0" r="27">
      <c r="A27" s="5" t="s">
        <f>=HYPERLINK("https://leilaoonline.net/lote/detalhe/186412", "016")</f>
      </c>
      <c r="B27" s="4" t="s">
        <f>=HYPERLINK("https://leilaoonline.net/lote/detalhe/186412", " GUINDASTE GROOVE. 30 TONELADAS")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=HYPERLINK("https://leilaoonline.net/lote/detalhe/186411", "017")</f>
      </c>
      <c r="B28" s="4" t="s">
        <f>=HYPERLINK("https://leilaoonline.net/lote/detalhe/186411", " [ LANCES POR KG ] GARRA. Aprox. 2.680 kg")</f>
      </c>
      <c r="C28" s="4" t="inlineStr">
        <is>
          <t>Não vendido</t>
        </is>
      </c>
      <c r="D28" s="4" t="inlineStr">
        <is>
          <t>7</t>
        </is>
      </c>
      <c r="E28" s="5" t="inlineStr">
        <is>
          <t>2,20</t>
        </is>
      </c>
      <c r="F28" s="4" t="inlineStr">
        <is>
          <t>0.20</t>
        </is>
      </c>
    </row>
    <row collapsed="false" customFormat="false" customHeight="false" hidden="false" ht="12.1" outlineLevel="0" r="29">
      <c r="A29" s="5" t="s">
        <f>=HYPERLINK("https://leilaoonline.net/lote/detalhe/186410", "018")</f>
      </c>
      <c r="B29" s="4" t="s">
        <f>=HYPERLINK("https://leilaoonline.net/lote/detalhe/186410", " [ LANCES POR KG ] GARRA. Aprox. 1.840 kg")</f>
      </c>
      <c r="C29" s="4" t="inlineStr">
        <is>
          <t>Não vendido</t>
        </is>
      </c>
      <c r="D29" s="4" t="inlineStr">
        <is>
          <t>6</t>
        </is>
      </c>
      <c r="E29" s="5" t="inlineStr">
        <is>
          <t>2,00</t>
        </is>
      </c>
      <c r="F29" s="4" t="inlineStr">
        <is>
          <t>0.20</t>
        </is>
      </c>
    </row>
    <row collapsed="false" customFormat="false" customHeight="false" hidden="false" ht="12.1" outlineLevel="0" r="30">
      <c r="A30" s="5" t="s">
        <f>=HYPERLINK("https://leilaoonline.net/lote/detalhe/186413", "019")</f>
      </c>
      <c r="B30" s="4" t="s">
        <f>=HYPERLINK("https://leilaoonline.net/lote/detalhe/186413", " MOTOR")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=HYPERLINK("https://leilaoonline.net/lote/detalhe/186414", "020")</f>
      </c>
      <c r="B31" s="4" t="s">
        <f>=HYPERLINK("https://leilaoonline.net/lote/detalhe/186414", " Rolete (aprox. 30 toneladas)")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=HYPERLINK("https://leilaoonline.net/lote/detalhe/186415", "021")</f>
      </c>
      <c r="B32" s="4" t="s">
        <f>=HYPERLINK("https://leilaoonline.net/lote/detalhe/186415", " Motor Volvo")</f>
      </c>
      <c r="C32" s="4" t="inlineStr">
        <is>
          <t>Vendido</t>
        </is>
      </c>
      <c r="D32" s="4" t="inlineStr">
        <is>
          <t>2</t>
        </is>
      </c>
      <c r="E32" s="5" t="inlineStr">
        <is>
          <t>7.000,00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=HYPERLINK("https://leilaoonline.net/lote/detalhe/186416", "022")</f>
      </c>
      <c r="B33" s="4" t="s">
        <f>=HYPERLINK("https://leilaoonline.net/lote/detalhe/186416", " Rosqueadeira Elétrica")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=HYPERLINK("https://leilaoonline.net/lote/detalhe/186417", "023")</f>
      </c>
      <c r="B34" s="4" t="s">
        <f>=HYPERLINK("https://leilaoonline.net/lote/detalhe/186417", " Motovibrador 2,70 HP")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=HYPERLINK("https://leilaoonline.net/lote/detalhe/186418", "024")</f>
      </c>
      <c r="B35" s="4" t="s">
        <f>=HYPERLINK("https://leilaoonline.net/lote/detalhe/186418", " Motovibrador 2,70 HP")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=HYPERLINK("https://leilaoonline.net/lote/detalhe/186420", "025")</f>
      </c>
      <c r="B36" s="4" t="s">
        <f>=HYPERLINK("https://leilaoonline.net/lote/detalhe/186420", " Furadeira Kone")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=HYPERLINK("https://leilaoonline.net/lote/detalhe/186421", "026")</f>
      </c>
      <c r="B37" s="4" t="s">
        <f>=HYPERLINK("https://leilaoonline.net/lote/detalhe/186421", " Fresar U1300")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2.500,00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=HYPERLINK("https://leilaoonline.net/lote/detalhe/186419", "027")</f>
      </c>
      <c r="B38" s="4" t="s">
        <f>=HYPERLINK("https://leilaoonline.net/lote/detalhe/186419", " Furadeira  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3.500,00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=HYPERLINK("https://leilaoonline.net/lote/detalhe/186422", "028")</f>
      </c>
      <c r="B39" s="4" t="s">
        <f>=HYPERLINK("https://leilaoonline.net/lote/detalhe/186422", " Smart Mig 5.1")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=HYPERLINK("https://leilaoonline.net/lote/detalhe/186423", "029")</f>
      </c>
      <c r="B40" s="4" t="s">
        <f>=HYPERLINK("https://leilaoonline.net/lote/detalhe/186423", " Smart Mig 5.1")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6.000,00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=HYPERLINK("https://leilaoonline.net/lote/detalhe/186424", "030")</f>
      </c>
      <c r="B41" s="4" t="s">
        <f>=HYPERLINK("https://leilaoonline.net/lote/detalhe/186424", " Mig Arc 4200 max")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2.000,00</t>
        </is>
      </c>
      <c r="F4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2026-08-13T12:16:33.00Z</dcterms:created>
  <dc:creator>Tellks Tecnologia</dc:creator>
  <cp:revision>0</cp:revision>
</cp:coreProperties>
</file>