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Extrusoras • Prensas • Motores • Bombas • Empilhadeira • Caldeiras Aalborg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13/07/2023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=HYPERLINK("https://leilaoonline.net/lote/detalhe/184869", "001")</f>
      </c>
      <c r="B11" s="4" t="s">
        <f>=HYPERLINK("https://leilaoonline.net/lote/detalhe/184869", "PRENSA FREIO FRICÇÃO SCHULER 125 TON CLP ANO 2000")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40.000,00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=HYPERLINK("https://leilaoonline.net/lote/detalhe/184857", "002")</f>
      </c>
      <c r="B12" s="4" t="s">
        <f>=HYPERLINK("https://leilaoonline.net/lote/detalhe/184857", "BOMBA KSB ETA 12"/10"")</f>
      </c>
      <c r="C12" s="4" t="inlineStr">
        <is>
          <t>Não vendido</t>
        </is>
      </c>
      <c r="D12" s="4" t="inlineStr">
        <is>
          <t>4</t>
        </is>
      </c>
      <c r="E12" s="5" t="inlineStr">
        <is>
          <t>2.500,00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=HYPERLINK("https://leilaoonline.net/lote/detalhe/184858", "003")</f>
      </c>
      <c r="B13" s="4" t="s">
        <f>=HYPERLINK("https://leilaoonline.net/lote/detalhe/184858", "BOMBA KSB ETA 12"/10"")</f>
      </c>
      <c r="C13" s="4" t="inlineStr">
        <is>
          <t>Não vendido</t>
        </is>
      </c>
      <c r="D13" s="4" t="inlineStr">
        <is>
          <t>5</t>
        </is>
      </c>
      <c r="E13" s="5" t="inlineStr">
        <is>
          <t>3.000,00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=HYPERLINK("https://leilaoonline.net/lote/detalhe/184859", "004")</f>
      </c>
      <c r="B14" s="4" t="s">
        <f>=HYPERLINK("https://leilaoonline.net/lote/detalhe/184859", "BOMBA KSB ETA 12"/10"")</f>
      </c>
      <c r="C14" s="4" t="inlineStr">
        <is>
          <t>Não vendido</t>
        </is>
      </c>
      <c r="D14" s="4" t="inlineStr">
        <is>
          <t>4</t>
        </is>
      </c>
      <c r="E14" s="5" t="inlineStr">
        <is>
          <t>2.500,00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=HYPERLINK("https://leilaoonline.net/lote/detalhe/184860", "005")</f>
      </c>
      <c r="B15" s="4" t="s">
        <f>=HYPERLINK("https://leilaoonline.net/lote/detalhe/184860", "BOMBA KSB ETA 12"/10"")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2.500,00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=HYPERLINK("https://leilaoonline.net/lote/detalhe/184861", "006")</f>
      </c>
      <c r="B16" s="4" t="s">
        <f>=HYPERLINK("https://leilaoonline.net/lote/detalhe/184861", "BOMBA KSB ETA 8"/6"")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=HYPERLINK("https://leilaoonline.net/lote/detalhe/184862", "007")</f>
      </c>
      <c r="B17" s="4" t="s">
        <f>=HYPERLINK("https://leilaoonline.net/lote/detalhe/184862", "EMPILHADEIRA CLARK 2,5 TON (NÃO ACOMPANHA CILINDRO DE GÁS)")</f>
      </c>
      <c r="C17" s="4" t="inlineStr">
        <is>
          <t>Não vendido</t>
        </is>
      </c>
      <c r="D17" s="4" t="inlineStr">
        <is>
          <t>75</t>
        </is>
      </c>
      <c r="E17" s="5" t="inlineStr">
        <is>
          <t>34.750,00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=HYPERLINK("https://leilaoonline.net/lote/detalhe/185986", "008")</f>
      </c>
      <c r="B18" s="4" t="s">
        <f>=HYPERLINK("https://leilaoonline.net/lote/detalhe/185986", "EMPILHADEIRA CLARK 7 TON")</f>
      </c>
      <c r="C18" s="4" t="inlineStr">
        <is>
          <t>Não vendido</t>
        </is>
      </c>
      <c r="D18" s="4" t="inlineStr">
        <is>
          <t>20</t>
        </is>
      </c>
      <c r="E18" s="5" t="inlineStr">
        <is>
          <t>43.750,00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=HYPERLINK("https://leilaoonline.net/lote/detalhe/184863", "010")</f>
      </c>
      <c r="B19" s="4" t="s">
        <f>=HYPERLINK("https://leilaoonline.net/lote/detalhe/184863", "MOTONIVELADORA PATROL HUBER WARCO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=HYPERLINK("https://leilaoonline.net/lote/detalhe/184864", "012")</f>
      </c>
      <c r="B20" s="4" t="s">
        <f>=HYPERLINK("https://leilaoonline.net/lote/detalhe/184864", "TALHA ELÉTRICA 2 TON BERG-STEEL")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1.500,00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=HYPERLINK("https://leilaoonline.net/lote/detalhe/184866", "014")</f>
      </c>
      <c r="B21" s="4" t="s">
        <f>=HYPERLINK("https://leilaoonline.net/lote/detalhe/184866", "PRENSA EXCÊNTRICA 8 TON BARBAN &amp; VINCENTINI")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=HYPERLINK("https://leilaoonline.net/lote/detalhe/184867", "015")</f>
      </c>
      <c r="B22" s="4" t="s">
        <f>=HYPERLINK("https://leilaoonline.net/lote/detalhe/184867", "CALDEIRA AALBORG 2330 KG/H")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=HYPERLINK("https://leilaoonline.net/lote/detalhe/184868", "016")</f>
      </c>
      <c r="B23" s="4" t="s">
        <f>=HYPERLINK("https://leilaoonline.net/lote/detalhe/184868", "CALDEIRA AALBORG 5000 KG/H")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40.000,00</t>
        </is>
      </c>
      <c r="F23" s="4" t="inlineStr">
        <is>
          <t>1500.00</t>
        </is>
      </c>
    </row>
    <row collapsed="false" customFormat="false" customHeight="false" hidden="false" ht="12.1" outlineLevel="0" r="24">
      <c r="A24" s="5" t="s">
        <f>=HYPERLINK("https://leilaoonline.net/lote/detalhe/184885", "017")</f>
      </c>
      <c r="B24" s="4" t="s">
        <f>=HYPERLINK("https://leilaoonline.net/lote/detalhe/184885", "LAMINADOR ELÉTRICO PARA OURIVES FEROLLA 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=HYPERLINK("https://leilaoonline.net/lote/detalhe/184886", "018")</f>
      </c>
      <c r="B25" s="4" t="s">
        <f>=HYPERLINK("https://leilaoonline.net/lote/detalhe/184886", "FORNO MUFLA")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=HYPERLINK("https://leilaoonline.net/lote/detalhe/184887", "019")</f>
      </c>
      <c r="B26" s="4" t="s">
        <f>=HYPERLINK("https://leilaoonline.net/lote/detalhe/184887", "REDUTOR FALK")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=HYPERLINK("https://leilaoonline.net/lote/detalhe/184888", "020")</f>
      </c>
      <c r="B27" s="4" t="s">
        <f>=HYPERLINK("https://leilaoonline.net/lote/detalhe/184888", "ENGRENAGEM PARA PRENSA EXCÊNTRICA 160 180 TON")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=HYPERLINK("https://leilaoonline.net/lote/detalhe/184889", "021")</f>
      </c>
      <c r="B28" s="4" t="s">
        <f>=HYPERLINK("https://leilaoonline.net/lote/detalhe/184889", "MOINHO DE ROLOS GRÃOS CERÂMICA TIJOLO")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=HYPERLINK("https://leilaoonline.net/lote/detalhe/184890", "022")</f>
      </c>
      <c r="B29" s="4" t="s">
        <f>=HYPERLINK("https://leilaoonline.net/lote/detalhe/184890", "MOTOR SCANIA 110 SEM CÂMBIO (NÃO SERVE PARA VEÍCULO)")</f>
      </c>
      <c r="C29" s="4" t="inlineStr">
        <is>
          <t>Não vendido</t>
        </is>
      </c>
      <c r="D29" s="4" t="inlineStr">
        <is>
          <t>4</t>
        </is>
      </c>
      <c r="E29" s="5" t="inlineStr">
        <is>
          <t>2.500,00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=HYPERLINK("https://leilaoonline.net/lote/detalhe/184891", "023")</f>
      </c>
      <c r="B30" s="4" t="s">
        <f>=HYPERLINK("https://leilaoonline.net/lote/detalhe/184891", "GELADEIRA TERMORREGULADOR 30 KW 20ºC A 90ºC VULCANIC ANO 1994")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=HYPERLINK("https://leilaoonline.net/lote/detalhe/184892", "024")</f>
      </c>
      <c r="B31" s="4" t="s">
        <f>=HYPERLINK("https://leilaoonline.net/lote/detalhe/184892", "DOBRADEIRA MANUAL 1000MM")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=HYPERLINK("https://leilaoonline.net/lote/detalhe/184893", "025")</f>
      </c>
      <c r="B32" s="4" t="s">
        <f>=HYPERLINK("https://leilaoonline.net/lote/detalhe/184893", "CABEÇOTE DE ESPALMADEIRA PVC FACA SOBRE CILINDRO")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=HYPERLINK("https://leilaoonline.net/lote/detalhe/184894", "026")</f>
      </c>
      <c r="B33" s="4" t="s">
        <f>=HYPERLINK("https://leilaoonline.net/lote/detalhe/184894", "MÁQUINA DE LAVAR LOUÇA INDUSTRIAL ECOLAB ES2000")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=HYPERLINK("https://leilaoonline.net/lote/detalhe/184895", "027")</f>
      </c>
      <c r="B34" s="4" t="s">
        <f>=HYPERLINK("https://leilaoonline.net/lote/detalhe/184895", "REATOR BATEDOR AÇO INOX 1/2 CANA 1000 LITROS")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=HYPERLINK("https://leilaoonline.net/lote/detalhe/184896", "028")</f>
      </c>
      <c r="B35" s="4" t="s">
        <f>=HYPERLINK("https://leilaoonline.net/lote/detalhe/184896", "MISTURADOR TIPO V EM AÇO INÓX  600 LITROS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=HYPERLINK("https://leilaoonline.net/lote/detalhe/184897", "029")</f>
      </c>
      <c r="B36" s="4" t="s">
        <f>=HYPERLINK("https://leilaoonline.net/lote/detalhe/184897", "VIRADOR TAMBOREADOR EM AÇO INÓX 100 LITROS")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=HYPERLINK("https://leilaoonline.net/lote/detalhe/184898", "030")</f>
      </c>
      <c r="B37" s="4" t="s">
        <f>=HYPERLINK("https://leilaoonline.net/lote/detalhe/184898", "REATOR QUÍMICO INDUSTRIAL ENCAMISADO EM AÇO INÓX 5000 LITROS MOTOR 75HP")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25.000,00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=HYPERLINK("https://leilaoonline.net/lote/detalhe/184899", "031")</f>
      </c>
      <c r="B38" s="4" t="s">
        <f>=HYPERLINK("https://leilaoonline.net/lote/detalhe/184899", "MÁQUINA EMENDAR TECIDO SINTETICO E COURINO DOHLE")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=HYPERLINK("https://leilaoonline.net/lote/detalhe/184902", "032")</f>
      </c>
      <c r="B39" s="4" t="s">
        <f>=HYPERLINK("https://leilaoonline.net/lote/detalhe/184902", "TRANSFORMADOR ESTABILIZADOR 220V/220V 50KVA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=HYPERLINK("https://leilaoonline.net/lote/detalhe/184903", "033")</f>
      </c>
      <c r="B40" s="4" t="s">
        <f>=HYPERLINK("https://leilaoonline.net/lote/detalhe/184903", "EXTRUSORA DE PLÁSTICO EGAN JOHN BROWN 90MM")</f>
      </c>
      <c r="C40" s="4" t="inlineStr">
        <is>
          <t>Não vendido</t>
        </is>
      </c>
      <c r="D40" s="4" t="inlineStr">
        <is>
          <t>16</t>
        </is>
      </c>
      <c r="E40" s="5" t="inlineStr">
        <is>
          <t>8.500,00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=HYPERLINK("https://leilaoonline.net/lote/detalhe/184904", "034")</f>
      </c>
      <c r="B41" s="4" t="s">
        <f>=HYPERLINK("https://leilaoonline.net/lote/detalhe/184904", "MISTURADOR EM AÇO INÓX PARA PLÁSTICO 150L")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=HYPERLINK("https://leilaoonline.net/lote/detalhe/184905", "035")</f>
      </c>
      <c r="B42" s="4" t="s">
        <f>=HYPERLINK("https://leilaoonline.net/lote/detalhe/184905", "MISTURADOR EM AÇO INÓX PARA PLÁSTICO 320L")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=HYPERLINK("https://leilaoonline.net/lote/detalhe/184906", "036")</f>
      </c>
      <c r="B43" s="4" t="s">
        <f>=HYPERLINK("https://leilaoonline.net/lote/detalhe/184906", "TORNO REVOLVER IRAM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=HYPERLINK("https://leilaoonline.net/lote/detalhe/184907", "037")</f>
      </c>
      <c r="B44" s="4" t="s">
        <f>=HYPERLINK("https://leilaoonline.net/lote/detalhe/184907", "VASO DE PRESSÃO TURBOVAC")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=HYPERLINK("https://leilaoonline.net/lote/detalhe/184908", "039")</f>
      </c>
      <c r="B45" s="4" t="s">
        <f>=HYPERLINK("https://leilaoonline.net/lote/detalhe/184908", "BALANCIM HIDRÁULICO POPPI")</f>
      </c>
      <c r="C45" s="4" t="inlineStr">
        <is>
          <t>Não vendido</t>
        </is>
      </c>
      <c r="D45" s="4" t="inlineStr">
        <is>
          <t>6</t>
        </is>
      </c>
      <c r="E45" s="5" t="inlineStr">
        <is>
          <t>3.500,00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=HYPERLINK("https://leilaoonline.net/lote/detalhe/184909", "040")</f>
      </c>
      <c r="B46" s="4" t="s">
        <f>=HYPERLINK("https://leilaoonline.net/lote/detalhe/184909", "PISTA DE PATINAÇÃO SINTÉTICA ECOLÓGICA 200M²")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=HYPERLINK("https://leilaoonline.net/lote/detalhe/184910", "041")</f>
      </c>
      <c r="B47" s="4" t="s">
        <f>=HYPERLINK("https://leilaoonline.net/lote/detalhe/184910", "ENCAMURÇADEIRA")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=HYPERLINK("https://leilaoonline.net/lote/detalhe/184911", "043")</f>
      </c>
      <c r="B48" s="4" t="s">
        <f>=HYPERLINK("https://leilaoonline.net/lote/detalhe/184911", "CARRINHO DE MECÂNICO PARA MOVIMENTAÇÃO DE VEÍCULOS")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=HYPERLINK("https://leilaoonline.net/lote/detalhe/184912", "044")</f>
      </c>
      <c r="B49" s="4" t="s">
        <f>=HYPERLINK("https://leilaoonline.net/lote/detalhe/184912", "CARRINHO PARA FERRAMENTAS OFICINA MECÂNICA")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=HYPERLINK("https://leilaoonline.net/lote/detalhe/184913", "045")</f>
      </c>
      <c r="B50" s="4" t="s">
        <f>=HYPERLINK("https://leilaoonline.net/lote/detalhe/184913", "BOMBA DOSADORA PROMINENT SIGMA")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=HYPERLINK("https://leilaoonline.net/lote/detalhe/184914", "046")</f>
      </c>
      <c r="B51" s="4" t="s">
        <f>=HYPERLINK("https://leilaoonline.net/lote/detalhe/184914", "PRENSA DE FRICÇÃO 150 TON")</f>
      </c>
      <c r="C51" s="4" t="inlineStr">
        <is>
          <t>Não vendido</t>
        </is>
      </c>
      <c r="D51" s="4" t="inlineStr">
        <is>
          <t>2</t>
        </is>
      </c>
      <c r="E51" s="5" t="inlineStr">
        <is>
          <t>1.500,00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=HYPERLINK("https://leilaoonline.net/lote/detalhe/184915", "047")</f>
      </c>
      <c r="B52" s="4" t="s">
        <f>=HYPERLINK("https://leilaoonline.net/lote/detalhe/184915", "TANQUE PULMÃO CILINDRO COMPRESSOR 160L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=HYPERLINK("https://leilaoonline.net/lote/detalhe/184916", "048")</f>
      </c>
      <c r="B53" s="4" t="s">
        <f>=HYPERLINK("https://leilaoonline.net/lote/detalhe/184916", "MÁQUINA DE SOLDA BAMBOZZI NM 250")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=HYPERLINK("https://leilaoonline.net/lote/detalhe/184917", "049")</f>
      </c>
      <c r="B54" s="4" t="s">
        <f>=HYPERLINK("https://leilaoonline.net/lote/detalhe/184917", "MÁQUINA DE SOLDA 250A")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=HYPERLINK("https://leilaoonline.net/lote/detalhe/184918", "050")</f>
      </c>
      <c r="B55" s="4" t="s">
        <f>=HYPERLINK("https://leilaoonline.net/lote/detalhe/184918", "PORTÃO DE AÇO COM MOTOR ELÉTRICO 795CM LARGURA X 450CM ALTURA")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=HYPERLINK("https://leilaoonline.net/lote/detalhe/184919", "051")</f>
      </c>
      <c r="B56" s="4" t="s">
        <f>=HYPERLINK("https://leilaoonline.net/lote/detalhe/184919", "TORNO REVOLVER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=HYPERLINK("https://leilaoonline.net/lote/detalhe/184920", "052")</f>
      </c>
      <c r="B57" s="4" t="s">
        <f>=HYPERLINK("https://leilaoonline.net/lote/detalhe/184920", "BANCO DE MADEIRA REFORÇADO PARA VESTIÁRIO 300CM X 30CM")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=HYPERLINK("https://leilaoonline.net/lote/detalhe/184921", "053")</f>
      </c>
      <c r="B58" s="4" t="s">
        <f>=HYPERLINK("https://leilaoonline.net/lote/detalhe/184921", "MASTRO PARA BANDEIRA 10M")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=HYPERLINK("https://leilaoonline.net/lote/detalhe/184922", "054")</f>
      </c>
      <c r="B59" s="4" t="s">
        <f>=HYPERLINK("https://leilaoonline.net/lote/detalhe/184922", "DESBOBINADOR COM INVERSOR DE FREQUÊNCIA 1200MM COMP X 1000MM DIAM")</f>
      </c>
      <c r="C59" s="4" t="inlineStr">
        <is>
          <t>Não vendido</t>
        </is>
      </c>
      <c r="D59" s="4" t="inlineStr">
        <is>
          <t>2</t>
        </is>
      </c>
      <c r="E59" s="5" t="inlineStr">
        <is>
          <t>1.500,00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=HYPERLINK("https://leilaoonline.net/lote/detalhe/184923", "055")</f>
      </c>
      <c r="B60" s="4" t="s">
        <f>=HYPERLINK("https://leilaoonline.net/lote/detalhe/184923", "QUEIMADOR DE COMBUSTÍVEL GLP PARA CALDEIRA TENGE")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=HYPERLINK("https://leilaoonline.net/lote/detalhe/184924", "056")</f>
      </c>
      <c r="B61" s="4" t="s">
        <f>=HYPERLINK("https://leilaoonline.net/lote/detalhe/184924", "TORNO AUTOMÁTICO")</f>
      </c>
      <c r="C61" s="4" t="inlineStr">
        <is>
          <t>Não vendido</t>
        </is>
      </c>
      <c r="D61" s="4" t="inlineStr">
        <is>
          <t>2</t>
        </is>
      </c>
      <c r="E61" s="5" t="inlineStr">
        <is>
          <t>1.500,00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=HYPERLINK("https://leilaoonline.net/lote/detalhe/184925", "057")</f>
      </c>
      <c r="B62" s="4" t="s">
        <f>=HYPERLINK("https://leilaoonline.net/lote/detalhe/184925", "CORTADEIRA METALOGRAFICA PANTEC PANCUT 80")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=HYPERLINK("https://leilaoonline.net/lote/detalhe/184926", "058")</f>
      </c>
      <c r="B63" s="4" t="s">
        <f>=HYPERLINK("https://leilaoonline.net/lote/detalhe/184926", "CAIXA PARA PAINEL ELÉTRICO")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=HYPERLINK("https://leilaoonline.net/lote/detalhe/184927", "059")</f>
      </c>
      <c r="B64" s="4" t="s">
        <f>=HYPERLINK("https://leilaoonline.net/lote/detalhe/184927", "CAIXA PARA PAINEL ELÉTRICO")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=HYPERLINK("https://leilaoonline.net/lote/detalhe/184928", "060")</f>
      </c>
      <c r="B65" s="4" t="s">
        <f>=HYPERLINK("https://leilaoonline.net/lote/detalhe/184928", "TESOURA PARA CHAPAS MANUAL")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=HYPERLINK("https://leilaoonline.net/lote/detalhe/184929", "061")</f>
      </c>
      <c r="B66" s="4" t="s">
        <f>=HYPERLINK("https://leilaoonline.net/lote/detalhe/184929", "MOTORREDUTOR 1:70 5 CV")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=HYPERLINK("https://leilaoonline.net/lote/detalhe/184938", "062")</f>
      </c>
      <c r="B67" s="4" t="s">
        <f>=HYPERLINK("https://leilaoonline.net/lote/detalhe/184938", "MOTORREDUTOR 1:70 5 CV")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=HYPERLINK("https://leilaoonline.net/lote/detalhe/184930", "063")</f>
      </c>
      <c r="B68" s="4" t="s">
        <f>=HYPERLINK("https://leilaoonline.net/lote/detalhe/184930", "BOMBA VÁCUO AZO 7,5 CV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=HYPERLINK("https://leilaoonline.net/lote/detalhe/184931", "064")</f>
      </c>
      <c r="B69" s="4" t="s">
        <f>=HYPERLINK("https://leilaoonline.net/lote/detalhe/184931", "TALHA MANUAL 1 TON")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=HYPERLINK("https://leilaoonline.net/lote/detalhe/184932", "065")</f>
      </c>
      <c r="B70" s="4" t="s">
        <f>=HYPERLINK("https://leilaoonline.net/lote/detalhe/184932", "TERMOSOLDA 3900W")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=HYPERLINK("https://leilaoonline.net/lote/detalhe/184933", "066")</f>
      </c>
      <c r="B71" s="4" t="s">
        <f>=HYPERLINK("https://leilaoonline.net/lote/detalhe/184933", "NOBREAK")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=HYPERLINK("https://leilaoonline.net/lote/detalhe/184934", "067")</f>
      </c>
      <c r="B72" s="4" t="s">
        <f>=HYPERLINK("https://leilaoonline.net/lote/detalhe/184934", "MOTOR ELÉTRICO TRIFÁSICO WEG 30 CV ")</f>
      </c>
      <c r="C72" s="4" t="inlineStr">
        <is>
          <t>Não vendido</t>
        </is>
      </c>
      <c r="D72" s="4" t="inlineStr">
        <is>
          <t>4</t>
        </is>
      </c>
      <c r="E72" s="5" t="inlineStr">
        <is>
          <t>2.500,00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=HYPERLINK("https://leilaoonline.net/lote/detalhe/184935", "068")</f>
      </c>
      <c r="B73" s="4" t="s">
        <f>=HYPERLINK("https://leilaoonline.net/lote/detalhe/184935", "MOTOR ELÉTRICO TRIFÁSICO WEG 30 CV ")</f>
      </c>
      <c r="C73" s="4" t="inlineStr">
        <is>
          <t>Não vendido</t>
        </is>
      </c>
      <c r="D73" s="4" t="inlineStr">
        <is>
          <t>4</t>
        </is>
      </c>
      <c r="E73" s="5" t="inlineStr">
        <is>
          <t>2.500,00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=HYPERLINK("https://leilaoonline.net/lote/detalhe/184936", "069")</f>
      </c>
      <c r="B74" s="4" t="s">
        <f>=HYPERLINK("https://leilaoonline.net/lote/detalhe/184936", "MOTOR ELÉTRICO TRIFÁSICO WEG 60 CV ")</f>
      </c>
      <c r="C74" s="4" t="inlineStr">
        <is>
          <t>Não vendido</t>
        </is>
      </c>
      <c r="D74" s="4" t="inlineStr">
        <is>
          <t>5</t>
        </is>
      </c>
      <c r="E74" s="5" t="inlineStr">
        <is>
          <t>3.000,00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=HYPERLINK("https://leilaoonline.net/lote/detalhe/184937", "070")</f>
      </c>
      <c r="B75" s="4" t="s">
        <f>=HYPERLINK("https://leilaoonline.net/lote/detalhe/184937", "LOTE COM 7 ARQUIVOS PARA ESCRITÓRIO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=HYPERLINK("https://leilaoonline.net/lote/detalhe/185890", "071")</f>
      </c>
      <c r="B76" s="4" t="s">
        <f>=HYPERLINK("https://leilaoonline.net/lote/detalhe/185890", "EXTRUSORA DE PLÁSTICO EGAN JOHN BROWN 90MM")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30.000,00</t>
        </is>
      </c>
      <c r="F76" s="4" t="inlineStr">
        <is>
          <t>1500.00</t>
        </is>
      </c>
    </row>
    <row collapsed="false" customFormat="false" customHeight="false" hidden="false" ht="12.1" outlineLevel="0" r="77">
      <c r="A77" s="5" t="s">
        <f>=HYPERLINK("https://leilaoonline.net/lote/detalhe/185891", "072")</f>
      </c>
      <c r="B77" s="4" t="s">
        <f>=HYPERLINK("https://leilaoonline.net/lote/detalhe/185891", "FURADEIRA DE BANCADA")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=HYPERLINK("https://leilaoonline.net/lote/detalhe/185892", "073")</f>
      </c>
      <c r="B78" s="4" t="s">
        <f>=HYPERLINK("https://leilaoonline.net/lote/detalhe/185892", "CENTRÍFUGA PARA MOLDE")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=HYPERLINK("https://leilaoonline.net/lote/detalhe/185893", "074")</f>
      </c>
      <c r="B79" s="4" t="s">
        <f>=HYPERLINK("https://leilaoonline.net/lote/detalhe/185893", "SERRA DE FITA VERTICAL NASSOVIA")</f>
      </c>
      <c r="C79" s="4" t="inlineStr">
        <is>
          <t>Não vendido</t>
        </is>
      </c>
      <c r="D79" s="4" t="inlineStr">
        <is>
          <t>12</t>
        </is>
      </c>
      <c r="E79" s="5" t="inlineStr">
        <is>
          <t>3.750,00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=HYPERLINK("https://leilaoonline.net/lote/detalhe/185899", "076")</f>
      </c>
      <c r="B80" s="4" t="s">
        <f>=HYPERLINK("https://leilaoonline.net/lote/detalhe/185899", "MOLDE EM ALUMÍNIO PARA ROTOMOLDAGEM")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=HYPERLINK("https://leilaoonline.net/lote/detalhe/185900", "077")</f>
      </c>
      <c r="B81" s="4" t="s">
        <f>=HYPERLINK("https://leilaoonline.net/lote/detalhe/185900", "FRISADEIRA AUTOMÁTICA")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=HYPERLINK("https://leilaoonline.net/lote/detalhe/185901", "078")</f>
      </c>
      <c r="B82" s="4" t="s">
        <f>=HYPERLINK("https://leilaoonline.net/lote/detalhe/185901", "FUNIL DESUMIDIFICADOR DE PLÁSTICO 200KG YANN BANG")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=HYPERLINK("https://leilaoonline.net/lote/detalhe/185902", "079")</f>
      </c>
      <c r="B83" s="4" t="s">
        <f>=HYPERLINK("https://leilaoonline.net/lote/detalhe/185902", "BRAÇO GIRATÓRIO APROX. 5 METROS")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=HYPERLINK("https://leilaoonline.net/lote/detalhe/185903", "080")</f>
      </c>
      <c r="B84" s="4" t="s">
        <f>=HYPERLINK("https://leilaoonline.net/lote/detalhe/185903", "BRAÇO GIRATÓRIO 4 METROS 360 GRAUS")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=HYPERLINK("https://leilaoonline.net/lote/detalhe/185904", "081")</f>
      </c>
      <c r="B85" s="4" t="s">
        <f>=HYPERLINK("https://leilaoonline.net/lote/detalhe/185904", "BOMBA CENTRÍFUGA TRIFÁSICA KSB 4 CV")</f>
      </c>
      <c r="C85" s="4" t="inlineStr">
        <is>
          <t>Não vendido</t>
        </is>
      </c>
      <c r="D85" s="4" t="inlineStr">
        <is>
          <t>2</t>
        </is>
      </c>
      <c r="E85" s="5" t="inlineStr">
        <is>
          <t>650,00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=HYPERLINK("https://leilaoonline.net/lote/detalhe/185905", "082")</f>
      </c>
      <c r="B86" s="4" t="s">
        <f>=HYPERLINK("https://leilaoonline.net/lote/detalhe/185905", "BOMBA CENTRÍFUGA TRIFÁSICA IMBIL 7.5 CV")</f>
      </c>
      <c r="C86" s="4" t="inlineStr">
        <is>
          <t>Não vendido</t>
        </is>
      </c>
      <c r="D86" s="4" t="inlineStr">
        <is>
          <t>2</t>
        </is>
      </c>
      <c r="E86" s="5" t="inlineStr">
        <is>
          <t>1.150,00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=HYPERLINK("https://leilaoonline.net/lote/detalhe/185906", "083")</f>
      </c>
      <c r="B87" s="4" t="s">
        <f>=HYPERLINK("https://leilaoonline.net/lote/detalhe/185906", "BOMBA CENTRÍFUGA TRIFÁSICA IMBIL 7.5 CV")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=HYPERLINK("https://leilaoonline.net/lote/detalhe/185984", "084")</f>
      </c>
      <c r="B88" s="4" t="s">
        <f>=HYPERLINK("https://leilaoonline.net/lote/detalhe/185984", "EXTRUSORA BORRACHA TRAFILA 120MM 20 CV BABBINI")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20.000,00</t>
        </is>
      </c>
      <c r="F88" s="4" t="inlineStr">
        <is>
          <t>1250.00</t>
        </is>
      </c>
    </row>
    <row collapsed="false" customFormat="false" customHeight="false" hidden="false" ht="12.1" outlineLevel="0" r="89">
      <c r="A89" s="5" t="s">
        <f>=HYPERLINK("https://leilaoonline.net/lote/detalhe/185985", "085")</f>
      </c>
      <c r="B89" s="4" t="s">
        <f>=HYPERLINK("https://leilaoonline.net/lote/detalhe/185985", "MÁQUINA DE SOLDA PONTO 8000W")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2026-05-23T15:34:10.00Z</dcterms:created>
  <dc:creator>Tellks Tecnologia</dc:creator>
  <cp:revision>0</cp:revision>
</cp:coreProperties>
</file>