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Misturadores • Furadeiras • Compressores • Motores • Empilhadeira • Prensas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29/06/2023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=HYPERLINK("https://leilaoonline.net/lote/detalhe/182653", "001")</f>
      </c>
      <c r="B11" s="4" t="s">
        <f>=HYPERLINK("https://leilaoonline.net/lote/detalhe/182653", "SOPRADOR TIPO ROOTS")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=HYPERLINK("https://leilaoonline.net/lote/detalhe/182654", "002")</f>
      </c>
      <c r="B12" s="4" t="s">
        <f>=HYPERLINK("https://leilaoonline.net/lote/detalhe/182654", "EMPILHADEIRA ELÉTRICA PANTOGRÁFICA YALE NDR35 ANO: 2010, 1.600 KG")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=HYPERLINK("https://leilaoonline.net/lote/detalhe/182655", "003")</f>
      </c>
      <c r="B13" s="4" t="s">
        <f>=HYPERLINK("https://leilaoonline.net/lote/detalhe/182655", "DIVISOR ROTATIVO EM AÇO INOX DIALMÁTICA")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=HYPERLINK("https://leilaoonline.net/lote/detalhe/182656", "004")</f>
      </c>
      <c r="B14" s="4" t="s">
        <f>=HYPERLINK("https://leilaoonline.net/lote/detalhe/182656", "ELETROIMÃ METALMAG")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=HYPERLINK("https://leilaoonline.net/lote/detalhe/182657", "005")</f>
      </c>
      <c r="B15" s="4" t="s">
        <f>=HYPERLINK("https://leilaoonline.net/lote/detalhe/182657", "PRENSA EXCÊNTRICA 0,5 TON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=HYPERLINK("https://leilaoonline.net/lote/detalhe/182658", "006")</f>
      </c>
      <c r="B16" s="4" t="s">
        <f>=HYPERLINK("https://leilaoonline.net/lote/detalhe/182658", "PRENSA EXCENTRICA 25 TON")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=HYPERLINK("https://leilaoonline.net/lote/detalhe/182659", "007")</f>
      </c>
      <c r="B17" s="4" t="s">
        <f>=HYPERLINK("https://leilaoonline.net/lote/detalhe/182659", "MÁQUINA DE SOLDA TOPO PARA FIOS DE COBRE STRECKER")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=HYPERLINK("https://leilaoonline.net/lote/detalhe/182660", "008")</f>
      </c>
      <c r="B18" s="4" t="s">
        <f>=HYPERLINK("https://leilaoonline.net/lote/detalhe/182660", "COMPRESSOR WAYNE 15 PÉS 3HP MONOFÁSICO")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=HYPERLINK("https://leilaoonline.net/lote/detalhe/182661", "009")</f>
      </c>
      <c r="B19" s="4" t="s">
        <f>=HYPERLINK("https://leilaoonline.net/lote/detalhe/182661", "LAVADORA INDUSTRIAL WAP")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=HYPERLINK("https://leilaoonline.net/lote/detalhe/182662", "010")</f>
      </c>
      <c r="B20" s="4" t="s">
        <f>=HYPERLINK("https://leilaoonline.net/lote/detalhe/182662", "DESENTUPIDORA RIDGID KOLLMANN K1000 MOTOR GASOLINA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=HYPERLINK("https://leilaoonline.net/lote/detalhe/182663", "012")</f>
      </c>
      <c r="B21" s="4" t="s">
        <f>=HYPERLINK("https://leilaoonline.net/lote/detalhe/182663", "DESENTUPIDORA RIDGID KOLLMANN K500 MOTOR GASOLINA")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=HYPERLINK("https://leilaoonline.net/lote/detalhe/182664", "013")</f>
      </c>
      <c r="B22" s="4" t="s">
        <f>=HYPERLINK("https://leilaoonline.net/lote/detalhe/182664", "PRENSA SORVETEIRA PNEUMÁTICA PARA FIXAÇÃO DE SOLA DE CALÇADO")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=HYPERLINK("https://leilaoonline.net/lote/detalhe/182665", "014")</f>
      </c>
      <c r="B23" s="4" t="s">
        <f>=HYPERLINK("https://leilaoonline.net/lote/detalhe/182665", "FURADEIRA DE BANCADA 1/4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=HYPERLINK("https://leilaoonline.net/lote/detalhe/182666", "015")</f>
      </c>
      <c r="B24" s="4" t="s">
        <f>=HYPERLINK("https://leilaoonline.net/lote/detalhe/182666", "MISTURADOR EM AÇO INOX 200 L")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=HYPERLINK("https://leilaoonline.net/lote/detalhe/182667", "016")</f>
      </c>
      <c r="B25" s="4" t="s">
        <f>=HYPERLINK("https://leilaoonline.net/lote/detalhe/182667", "FURADEIRA DE BANCADA FERRARI 1/2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=HYPERLINK("https://leilaoonline.net/lote/detalhe/182668", "017")</f>
      </c>
      <c r="B26" s="4" t="s">
        <f>=HYPERLINK("https://leilaoonline.net/lote/detalhe/182668", "TIRFOR BERG-STEEL 1600 KG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=HYPERLINK("https://leilaoonline.net/lote/detalhe/182669", "018")</f>
      </c>
      <c r="B27" s="4" t="s">
        <f>=HYPERLINK("https://leilaoonline.net/lote/detalhe/182669", "TIRFOR BERG-STEEL 3200 KG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=HYPERLINK("https://leilaoonline.net/lote/detalhe/182670", "019")</f>
      </c>
      <c r="B28" s="4" t="s">
        <f>=HYPERLINK("https://leilaoonline.net/lote/detalhe/182670", "CALANDRA ELÉTRICA PIRAMIDAL CHAPAS 1500 X 6 MM")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=HYPERLINK("https://leilaoonline.net/lote/detalhe/182671", "020")</f>
      </c>
      <c r="B29" s="4" t="s">
        <f>=HYPERLINK("https://leilaoonline.net/lote/detalhe/182671", "MÁQUINA DE SOLDA PONTO 15 KVA")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=HYPERLINK("https://leilaoonline.net/lote/detalhe/182672", "021")</f>
      </c>
      <c r="B30" s="4" t="s">
        <f>=HYPERLINK("https://leilaoonline.net/lote/detalhe/182672", "SERRA DE FITA VERTICAL ARTRAM")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=HYPERLINK("https://leilaoonline.net/lote/detalhe/182673", "022")</f>
      </c>
      <c r="B31" s="4" t="s">
        <f>=HYPERLINK("https://leilaoonline.net/lote/detalhe/182673", "BOMBA DE INCÊNDIO 60 CV 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=HYPERLINK("https://leilaoonline.net/lote/detalhe/182674", "023")</f>
      </c>
      <c r="B32" s="4" t="s">
        <f>=HYPERLINK("https://leilaoonline.net/lote/detalhe/182674", "BOMBA CENTRÍFUGA 20 CV")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=HYPERLINK("https://leilaoonline.net/lote/detalhe/182675", "024")</f>
      </c>
      <c r="B33" s="4" t="s">
        <f>=HYPERLINK("https://leilaoonline.net/lote/detalhe/182675", "GELADEIRA INDUSTRIAL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=HYPERLINK("https://leilaoonline.net/lote/detalhe/182676", "025")</f>
      </c>
      <c r="B34" s="4" t="s">
        <f>=HYPERLINK("https://leilaoonline.net/lote/detalhe/182676", "COMPRESSOR ATLAS COPCO GX7 220V/2007")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=HYPERLINK("https://leilaoonline.net/lote/detalhe/182677", "026")</f>
      </c>
      <c r="B35" s="4" t="s">
        <f>=HYPERLINK("https://leilaoonline.net/lote/detalhe/182677", "COMPRESSOR ATLAS COPCO GX5 380V/2003")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=HYPERLINK("https://leilaoonline.net/lote/detalhe/182678", "027")</f>
      </c>
      <c r="B36" s="4" t="s">
        <f>=HYPERLINK("https://leilaoonline.net/lote/detalhe/182678", "PRENSA ENFARDADEIRA")</f>
      </c>
      <c r="C36" s="4" t="inlineStr">
        <is>
          <t>Não vendido</t>
        </is>
      </c>
      <c r="D36" s="4" t="inlineStr">
        <is>
          <t>22</t>
        </is>
      </c>
      <c r="E36" s="5" t="inlineStr">
        <is>
          <t>11.500,00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=HYPERLINK("https://leilaoonline.net/lote/detalhe/182679", "028")</f>
      </c>
      <c r="B37" s="4" t="s">
        <f>=HYPERLINK("https://leilaoonline.net/lote/detalhe/182679", "MEDIDOR VOLUMÉTRICO ELETRÔNICO COMBUSTÍVEL GILBARCO VEEDER-ROOT")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=HYPERLINK("https://leilaoonline.net/lote/detalhe/182680", "029")</f>
      </c>
      <c r="B38" s="4" t="s">
        <f>=HYPERLINK("https://leilaoonline.net/lote/detalhe/182680", "MEDIDOR VOLUMÉTRICO ELETRÔNICO COMBUSTÍVEL GILBARCO 100L/MIN")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=HYPERLINK("https://leilaoonline.net/lote/detalhe/182681", "030")</f>
      </c>
      <c r="B39" s="4" t="s">
        <f>=HYPERLINK("https://leilaoonline.net/lote/detalhe/182681", "COMPRESSOR RADIAL 15 CV")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=HYPERLINK("https://leilaoonline.net/lote/detalhe/182682", "031")</f>
      </c>
      <c r="B40" s="4" t="s">
        <f>=HYPERLINK("https://leilaoonline.net/lote/detalhe/182682", "GELADEIRA INDUSTRIAL MECALOR")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=HYPERLINK("https://leilaoonline.net/lote/detalhe/182683", "032")</f>
      </c>
      <c r="B41" s="4" t="s">
        <f>=HYPERLINK("https://leilaoonline.net/lote/detalhe/182683", "SECADOR DE AR COMPRIMIDO NORGREN")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=HYPERLINK("https://leilaoonline.net/lote/detalhe/182684", "033")</f>
      </c>
      <c r="B42" s="4" t="s">
        <f>=HYPERLINK("https://leilaoonline.net/lote/detalhe/182684", "COMPRESSOR WAYNE 60 PÉS")</f>
      </c>
      <c r="C42" s="4" t="inlineStr">
        <is>
          <t>Não vendido</t>
        </is>
      </c>
      <c r="D42" s="4" t="inlineStr">
        <is>
          <t>16</t>
        </is>
      </c>
      <c r="E42" s="5" t="inlineStr">
        <is>
          <t>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=HYPERLINK("https://leilaoonline.net/lote/detalhe/182685", "034")</f>
      </c>
      <c r="B43" s="4" t="s">
        <f>=HYPERLINK("https://leilaoonline.net/lote/detalhe/182685", "TORNO MECÂNICO ROMI")</f>
      </c>
      <c r="C43" s="4" t="inlineStr">
        <is>
          <t>Não vendido</t>
        </is>
      </c>
      <c r="D43" s="4" t="inlineStr">
        <is>
          <t>17</t>
        </is>
      </c>
      <c r="E43" s="5" t="inlineStr">
        <is>
          <t>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=HYPERLINK("https://leilaoonline.net/lote/detalhe/182686", "035")</f>
      </c>
      <c r="B44" s="4" t="s">
        <f>=HYPERLINK("https://leilaoonline.net/lote/detalhe/182686", "TORNO MECÂNICO SCHUTTE")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=HYPERLINK("https://leilaoonline.net/lote/detalhe/182687", "036")</f>
      </c>
      <c r="B45" s="4" t="s">
        <f>=HYPERLINK("https://leilaoonline.net/lote/detalhe/182687", "TORNO MECÂNICO DE CORREIA")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=HYPERLINK("https://leilaoonline.net/lote/detalhe/182688", "037")</f>
      </c>
      <c r="B46" s="4" t="s">
        <f>=HYPERLINK("https://leilaoonline.net/lote/detalhe/182688", "EMPILHADEIRA ELÉTRICA AMEISE ETV 1800 KG TRIPLEX 5,50M")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=HYPERLINK("https://leilaoonline.net/lote/detalhe/182689", "038")</f>
      </c>
      <c r="B47" s="4" t="s">
        <f>=HYPERLINK("https://leilaoonline.net/lote/detalhe/182689", "EMPILHADEIRA ELÉTRICA AMEISE ETV 20 2000 KG TRIPLEX 7,30M 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=HYPERLINK("https://leilaoonline.net/lote/detalhe/182690", "039")</f>
      </c>
      <c r="B48" s="4" t="s">
        <f>=HYPERLINK("https://leilaoonline.net/lote/detalhe/182690", "EMPILHADEIRA YALE 2,5 TON")</f>
      </c>
      <c r="C48" s="4" t="inlineStr">
        <is>
          <t>Não vendido</t>
        </is>
      </c>
      <c r="D48" s="4" t="inlineStr">
        <is>
          <t>24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=HYPERLINK("https://leilaoonline.net/lote/detalhe/182691", "040")</f>
      </c>
      <c r="B49" s="4" t="s">
        <f>=HYPERLINK("https://leilaoonline.net/lote/detalhe/182691", "EMPILHADEIRA CLARK 2,5 TON")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3.500,00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=HYPERLINK("https://leilaoonline.net/lote/detalhe/182693", "041")</f>
      </c>
      <c r="B50" s="4" t="s">
        <f>=HYPERLINK("https://leilaoonline.net/lote/detalhe/182693", "COMPRESSOR DE PISTÃO 30 PÉS")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=HYPERLINK("https://leilaoonline.net/lote/detalhe/182694", "042")</f>
      </c>
      <c r="B51" s="4" t="s">
        <f>=HYPERLINK("https://leilaoonline.net/lote/detalhe/182694", "GAIOLA PARA TRABALHO EM ALTURA COM SOLDA/MAÇARICO")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=HYPERLINK("https://leilaoonline.net/lote/detalhe/182695", "043")</f>
      </c>
      <c r="B52" s="4" t="s">
        <f>=HYPERLINK("https://leilaoonline.net/lote/detalhe/182695", "ESTAÇÃO DE TRATAMENTO DE ÁGUA PARA POSTO DE GASOLINA")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=HYPERLINK("https://leilaoonline.net/lote/detalhe/182696", "044")</f>
      </c>
      <c r="B53" s="4" t="s">
        <f>=HYPERLINK("https://leilaoonline.net/lote/detalhe/182696", "CONSERVADOR DE GELO")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=HYPERLINK("https://leilaoonline.net/lote/detalhe/182697", "045")</f>
      </c>
      <c r="B54" s="4" t="s">
        <f>=HYPERLINK("https://leilaoonline.net/lote/detalhe/182697", "MOINHO PRIMOTÉCNICA 250 MM")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=HYPERLINK("https://leilaoonline.net/lote/detalhe/182698", "046")</f>
      </c>
      <c r="B55" s="4" t="s">
        <f>=HYPERLINK("https://leilaoonline.net/lote/detalhe/182698", "FURADEIRA RADIAL ")</f>
      </c>
      <c r="C55" s="4" t="inlineStr">
        <is>
          <t>Não vendido</t>
        </is>
      </c>
      <c r="D55" s="4" t="inlineStr">
        <is>
          <t>6</t>
        </is>
      </c>
      <c r="E55" s="5" t="inlineStr">
        <is>
          <t>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=HYPERLINK("https://leilaoonline.net/lote/detalhe/182699", "047")</f>
      </c>
      <c r="B56" s="4" t="s">
        <f>=HYPERLINK("https://leilaoonline.net/lote/detalhe/182699", "FURADEIRA/ROSQUEADEIRA 2 CV 4/8 POLOS")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=HYPERLINK("https://leilaoonline.net/lote/detalhe/182700", "048")</f>
      </c>
      <c r="B57" s="4" t="s">
        <f>=HYPERLINK("https://leilaoonline.net/lote/detalhe/182700", "MOTOBOMBA KSB 14M3/H MOTOR DIESEL MERCEDES-BENZ 4 CILINDROS")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=HYPERLINK("https://leilaoonline.net/lote/detalhe/182701", "049")</f>
      </c>
      <c r="B58" s="4" t="s">
        <f>=HYPERLINK("https://leilaoonline.net/lote/detalhe/182701", "TRANSFORMADOR A SECO 281KVA 220V/440V")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=HYPERLINK("https://leilaoonline.net/lote/detalhe/182702", "050")</f>
      </c>
      <c r="B59" s="4" t="s">
        <f>=HYPERLINK("https://leilaoonline.net/lote/detalhe/182702", "TRANSFORMADOR A SECO 281KVA 220V/440V")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=HYPERLINK("https://leilaoonline.net/lote/detalhe/182703", "051")</f>
      </c>
      <c r="B60" s="4" t="s">
        <f>=HYPERLINK("https://leilaoonline.net/lote/detalhe/182703", "EMPILHADEIRA YALE 2500 KG")</f>
      </c>
      <c r="C60" s="4" t="inlineStr">
        <is>
          <t>Não vendido</t>
        </is>
      </c>
      <c r="D60" s="4" t="inlineStr">
        <is>
          <t>15</t>
        </is>
      </c>
      <c r="E60" s="5" t="inlineStr">
        <is>
          <t>17.000,00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=HYPERLINK("https://leilaoonline.net/lote/detalhe/182704", "052")</f>
      </c>
      <c r="B61" s="4" t="s">
        <f>=HYPERLINK("https://leilaoonline.net/lote/detalhe/182704", "AGLUTINADOR DE PLÁSTICO 20 CV 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=HYPERLINK("https://leilaoonline.net/lote/detalhe/182705", "053")</f>
      </c>
      <c r="B62" s="4" t="s">
        <f>=HYPERLINK("https://leilaoonline.net/lote/detalhe/182705", "TALHA ELÉTRICA CROÁCIA 8 TON")</f>
      </c>
      <c r="C62" s="4" t="inlineStr">
        <is>
          <t>Não vendido</t>
        </is>
      </c>
      <c r="D62" s="4" t="inlineStr">
        <is>
          <t>11</t>
        </is>
      </c>
      <c r="E62" s="5" t="inlineStr">
        <is>
          <t>6.000,00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=HYPERLINK("https://leilaoonline.net/lote/detalhe/182706", "054")</f>
      </c>
      <c r="B63" s="4" t="s">
        <f>=HYPERLINK("https://leilaoonline.net/lote/detalhe/182706", "MÁQUINA DE AUTOMAÇÃO DE SAÍDA DE BOBINAS DE PLÁSTICO REIFENHÄUSER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=HYPERLINK("https://leilaoonline.net/lote/detalhe/182707", "055")</f>
      </c>
      <c r="B64" s="4" t="s">
        <f>=HYPERLINK("https://leilaoonline.net/lote/detalhe/182707", "FURADEIRA DE BANCADA WESTINGHOUSE")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=HYPERLINK("https://leilaoonline.net/lote/detalhe/182708", "056")</f>
      </c>
      <c r="B65" s="4" t="s">
        <f>=HYPERLINK("https://leilaoonline.net/lote/detalhe/182708", "PRENSA EXCÊNTRICA 8 TON BARBAN &amp; VINCENTINI")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=HYPERLINK("https://leilaoonline.net/lote/detalhe/182709", "057")</f>
      </c>
      <c r="B66" s="4" t="s">
        <f>=HYPERLINK("https://leilaoonline.net/lote/detalhe/182709", "TALHA ELÉTRICA 2 TON BERG-STEEL")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=HYPERLINK("https://leilaoonline.net/lote/detalhe/182710", "058")</f>
      </c>
      <c r="B67" s="4" t="s">
        <f>=HYPERLINK("https://leilaoonline.net/lote/detalhe/182710", "TALHA ELÉTRICA 3 TON SAMM - CÓD. 1569")</f>
      </c>
      <c r="C67" s="4" t="inlineStr">
        <is>
          <t>Não vendido</t>
        </is>
      </c>
      <c r="D67" s="4" t="inlineStr">
        <is>
          <t>6</t>
        </is>
      </c>
      <c r="E67" s="5" t="inlineStr">
        <is>
          <t>3.500,00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=HYPERLINK("https://leilaoonline.net/lote/detalhe/182711", "059")</f>
      </c>
      <c r="B68" s="4" t="s">
        <f>=HYPERLINK("https://leilaoonline.net/lote/detalhe/182711", "ARMÁRIO PARA ARMAZENAMENTO EM AÇO CARBONO")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=HYPERLINK("https://leilaoonline.net/lote/detalhe/182712", "060")</f>
      </c>
      <c r="B69" s="4" t="s">
        <f>=HYPERLINK("https://leilaoonline.net/lote/detalhe/182712", "BOBINA COM 260 KG DE CABO DE AÇO 11.5 MM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=HYPERLINK("https://leilaoonline.net/lote/detalhe/182713", "061")</f>
      </c>
      <c r="B70" s="4" t="s">
        <f>=HYPERLINK("https://leilaoonline.net/lote/detalhe/182713", "LOTE PRATELEIRAS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=HYPERLINK("https://leilaoonline.net/lote/detalhe/182714", "063")</f>
      </c>
      <c r="B71" s="4" t="s">
        <f>=HYPERLINK("https://leilaoonline.net/lote/detalhe/182714", "LOTE CORRENTES DE ROLO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=HYPERLINK("https://leilaoonline.net/lote/detalhe/182715", "064")</f>
      </c>
      <c r="B72" s="4" t="s">
        <f>=HYPERLINK("https://leilaoonline.net/lote/detalhe/182715", "LOTE VÁLVULAS EM AÇO INOX")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=HYPERLINK("https://leilaoonline.net/lote/detalhe/182716", "065")</f>
      </c>
      <c r="B73" s="4" t="s">
        <f>=HYPERLINK("https://leilaoonline.net/lote/detalhe/182716", "LOTE VÁLVULAS EM AÇO INOX")</f>
      </c>
      <c r="C73" s="4" t="inlineStr">
        <is>
          <t>Não vendido</t>
        </is>
      </c>
      <c r="D73" s="4" t="inlineStr">
        <is>
          <t>5</t>
        </is>
      </c>
      <c r="E73" s="5" t="inlineStr">
        <is>
          <t>3.000,00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=HYPERLINK("https://leilaoonline.net/lote/detalhe/182717", "066")</f>
      </c>
      <c r="B74" s="4" t="s">
        <f>=HYPERLINK("https://leilaoonline.net/lote/detalhe/182717", "LOTE TALHAS MANUAIS 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2.500,00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=HYPERLINK("https://leilaoonline.net/lote/detalhe/182718", "067")</f>
      </c>
      <c r="B75" s="4" t="s">
        <f>=HYPERLINK("https://leilaoonline.net/lote/detalhe/182718", "MOTOR ELÉTRICO TRIFÁSICO ALLIS-CHALMERS 10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=HYPERLINK("https://leilaoonline.net/lote/detalhe/182719", "068")</f>
      </c>
      <c r="B76" s="4" t="s">
        <f>=HYPERLINK("https://leilaoonline.net/lote/detalhe/182719", "MOTOR ELÉTRICO TRIFÁSICO TECO 10 CV")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1.500,00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=HYPERLINK("https://leilaoonline.net/lote/detalhe/182720", "069")</f>
      </c>
      <c r="B77" s="4" t="s">
        <f>=HYPERLINK("https://leilaoonline.net/lote/detalhe/182720", "MOTOR ELÉTRICO TRIFÁSICO WEG 20 CV 2 POLOS")</f>
      </c>
      <c r="C77" s="4" t="inlineStr">
        <is>
          <t>Não vendido</t>
        </is>
      </c>
      <c r="D77" s="4" t="inlineStr">
        <is>
          <t>3</t>
        </is>
      </c>
      <c r="E77" s="5" t="inlineStr">
        <is>
          <t>2.000,00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=HYPERLINK("https://leilaoonline.net/lote/detalhe/182721", "070")</f>
      </c>
      <c r="B78" s="4" t="s">
        <f>=HYPERLINK("https://leilaoonline.net/lote/detalhe/182721", "MOTOR ELÉTRICO TRIFÁSICO WEG 20 CV 6 POLOS")</f>
      </c>
      <c r="C78" s="4" t="inlineStr">
        <is>
          <t>Não vendido</t>
        </is>
      </c>
      <c r="D78" s="4" t="inlineStr">
        <is>
          <t>4</t>
        </is>
      </c>
      <c r="E78" s="5" t="inlineStr">
        <is>
          <t>2.500,00</t>
        </is>
      </c>
      <c r="F7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2026-08-13T13:23:24.00Z</dcterms:created>
  <dc:creator>Tellks Tecnologia</dc:creator>
  <cp:revision>0</cp:revision>
</cp:coreProperties>
</file>