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Corolla 08 • Ecosports • Passats • Corsa • Peugeots • Santa Fe • Frontier 06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14/06/2023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=HYPERLINK("https://leilaoonline.net/lote/detalhe/181663", "030")</f>
      </c>
      <c r="B11" s="4" t="s">
        <f>=HYPERLINK("https://leilaoonline.net/lote/detalhe/181663", "CAMINHONETE NISSAN/FRONTIER 4X4 XE; 2005/2006; BRANCA; DIESEL - FUNCIONANDO")</f>
      </c>
      <c r="C11" s="4" t="inlineStr">
        <is>
          <t>Não vendido</t>
        </is>
      </c>
      <c r="D11" s="4" t="inlineStr">
        <is>
          <t>19</t>
        </is>
      </c>
      <c r="E11" s="5" t="inlineStr">
        <is>
          <t>23.000,00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=HYPERLINK("https://leilaoonline.net/lote/detalhe/181666", "050")</f>
      </c>
      <c r="B12" s="4" t="s">
        <f>=HYPERLINK("https://leilaoonline.net/lote/detalhe/181666", "veja o vídeo!! TOYOTA/COROLLA XEI18FLEX; 2007/2008; PRETA; ALCO./GASOL. - FUNCIONANDO")</f>
      </c>
      <c r="C12" s="4" t="inlineStr">
        <is>
          <t>Não vendido</t>
        </is>
      </c>
      <c r="D12" s="4" t="inlineStr">
        <is>
          <t>14</t>
        </is>
      </c>
      <c r="E12" s="5" t="inlineStr">
        <is>
          <t>17.000,00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=HYPERLINK("https://leilaoonline.net/lote/detalhe/181662", "055")</f>
      </c>
      <c r="B13" s="4" t="s">
        <f>=HYPERLINK("https://leilaoonline.net/lote/detalhe/181662", "veja o vídeo!! I/HYUNDAI SANTA FE V6; 2008/2009; PRATA; GASOLINA - FUNCIONANDO")</f>
      </c>
      <c r="C13" s="4" t="inlineStr">
        <is>
          <t>Vendido</t>
        </is>
      </c>
      <c r="D13" s="4" t="inlineStr">
        <is>
          <t>56</t>
        </is>
      </c>
      <c r="E13" s="5" t="inlineStr">
        <is>
          <t>29.000,00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=HYPERLINK("https://leilaoonline.net/lote/detalhe/181673", "060")</f>
      </c>
      <c r="B14" s="4" t="s">
        <f>=HYPERLINK("https://leilaoonline.net/lote/detalhe/181673", "veja o vídeo!! I/CITROEN C4PIC EXC A 7L; 2008/2009; PRATA; GASOLINA - FUNCIONANDO")</f>
      </c>
      <c r="C14" s="4" t="inlineStr">
        <is>
          <t>Não vendido</t>
        </is>
      </c>
      <c r="D14" s="4" t="inlineStr">
        <is>
          <t>44</t>
        </is>
      </c>
      <c r="E14" s="5" t="inlineStr">
        <is>
          <t>19.750,00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=HYPERLINK("https://leilaoonline.net/lote/detalhe/181674", "065")</f>
      </c>
      <c r="B15" s="4" t="s">
        <f>=HYPERLINK("https://leilaoonline.net/lote/detalhe/181674", "veja o vídeo!! GM/BONANZA CUSTOM S; 1993/1993; BRANCA; DIESEL - FUNCIONANDO")</f>
      </c>
      <c r="C15" s="4" t="inlineStr">
        <is>
          <t>Não vendido</t>
        </is>
      </c>
      <c r="D15" s="4" t="inlineStr">
        <is>
          <t>22</t>
        </is>
      </c>
      <c r="E15" s="5" t="inlineStr">
        <is>
          <t>21.250,00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=HYPERLINK("https://leilaoonline.net/lote/detalhe/181659", "070")</f>
      </c>
      <c r="B16" s="4" t="s">
        <f>=HYPERLINK("https://leilaoonline.net/lote/detalhe/181659", "VW/PASSAT LS; 1975/1975; MARROM; ALCOOL - FUNCIONANDO - TURBO LEGALIZADO")</f>
      </c>
      <c r="C16" s="4" t="inlineStr">
        <is>
          <t>Não vendido</t>
        </is>
      </c>
      <c r="D16" s="4" t="inlineStr">
        <is>
          <t>38</t>
        </is>
      </c>
      <c r="E16" s="5" t="inlineStr">
        <is>
          <t>19.500,00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=HYPERLINK("https://leilaoonline.net/lote/detalhe/181658", "071")</f>
      </c>
      <c r="B17" s="4" t="s">
        <f>=HYPERLINK("https://leilaoonline.net/lote/detalhe/181658", "veja o vídeo!! VW/PASSAT FLASH; 1987/1987; VERMELHA; ALCOOL - FUNCIONANDO")</f>
      </c>
      <c r="C17" s="4" t="inlineStr">
        <is>
          <t>Não vendido</t>
        </is>
      </c>
      <c r="D17" s="4" t="inlineStr">
        <is>
          <t>30</t>
        </is>
      </c>
      <c r="E17" s="5" t="inlineStr">
        <is>
          <t>18.500,00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=HYPERLINK("https://leilaoonline.net/lote/detalhe/181661", "080")</f>
      </c>
      <c r="B18" s="4" t="s">
        <f>=HYPERLINK("https://leilaoonline.net/lote/detalhe/181661", "veja o vídeo!! GM/CORSA CLASSIC; 2003/2003; PRATA; GASOLINA - FUNCIONANDO")</f>
      </c>
      <c r="C18" s="4" t="inlineStr">
        <is>
          <t>Não vendido</t>
        </is>
      </c>
      <c r="D18" s="4" t="inlineStr">
        <is>
          <t>20</t>
        </is>
      </c>
      <c r="E18" s="5" t="inlineStr">
        <is>
          <t>6.000,00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=HYPERLINK("https://leilaoonline.net/lote/detalhe/181668", "100")</f>
      </c>
      <c r="B19" s="4" t="s">
        <f>=HYPERLINK("https://leilaoonline.net/lote/detalhe/181668", "veja o vídeo!! FORD/ECOSPORT XLT2.0FLEX; 2009/2010; PRATA; ALCO./GASOL. - FUNCIONANDO")</f>
      </c>
      <c r="C19" s="4" t="inlineStr">
        <is>
          <t>Não vendido</t>
        </is>
      </c>
      <c r="D19" s="4" t="inlineStr">
        <is>
          <t>52</t>
        </is>
      </c>
      <c r="E19" s="5" t="inlineStr">
        <is>
          <t>26.500,00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=HYPERLINK("https://leilaoonline.net/lote/detalhe/181664", "101")</f>
      </c>
      <c r="B20" s="4" t="s">
        <f>=HYPERLINK("https://leilaoonline.net/lote/detalhe/181664", "veja o vídeo!! FORD/ECOSPORT XLT; 2008/2009; PRETA; GASOLINA - FUNCIONANDO")</f>
      </c>
      <c r="C20" s="4" t="inlineStr">
        <is>
          <t>Não vendido</t>
        </is>
      </c>
      <c r="D20" s="4" t="inlineStr">
        <is>
          <t>26</t>
        </is>
      </c>
      <c r="E20" s="5" t="inlineStr">
        <is>
          <t>14.000,00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=HYPERLINK("https://leilaoonline.net/lote/detalhe/181660", "105")</f>
      </c>
      <c r="B21" s="4" t="s">
        <f>=HYPERLINK("https://leilaoonline.net/lote/detalhe/181660", "veja o vídeo!! FORD/ESCORT L; 1993/1994; DOURADA; GASOLINA - FUNCIONANDO")</f>
      </c>
      <c r="C21" s="4" t="inlineStr">
        <is>
          <t>Não vendido</t>
        </is>
      </c>
      <c r="D21" s="4" t="inlineStr">
        <is>
          <t>34</t>
        </is>
      </c>
      <c r="E21" s="5" t="inlineStr">
        <is>
          <t>5.950,00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=HYPERLINK("https://leilaoonline.net/lote/detalhe/181671", "110")</f>
      </c>
      <c r="B22" s="4" t="s">
        <f>=HYPERLINK("https://leilaoonline.net/lote/detalhe/181671", "PEUGEOT/206 14 PRESEN FX; 2008/2008; PRATA; ALCO./GASOL. - FUNCIONANDO")</f>
      </c>
      <c r="C22" s="4" t="inlineStr">
        <is>
          <t>Não vendido</t>
        </is>
      </c>
      <c r="D22" s="4" t="inlineStr">
        <is>
          <t>27</t>
        </is>
      </c>
      <c r="E22" s="5" t="inlineStr">
        <is>
          <t>7.500,00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=HYPERLINK("https://leilaoonline.net/lote/detalhe/181672", "111")</f>
      </c>
      <c r="B23" s="4" t="s">
        <f>=HYPERLINK("https://leilaoonline.net/lote/detalhe/181672", "PEUGEOT/207PASSION XS A; 2010/2011; PRATA; ALCO./GASOL. - FUNCIONANDO")</f>
      </c>
      <c r="C23" s="4" t="inlineStr">
        <is>
          <t>Não vendido</t>
        </is>
      </c>
      <c r="D23" s="4" t="inlineStr">
        <is>
          <t>16</t>
        </is>
      </c>
      <c r="E23" s="5" t="inlineStr">
        <is>
          <t>8.750,00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=HYPERLINK("https://leilaoonline.net/lote/detalhe/181955", "114")</f>
      </c>
      <c r="B24" s="4" t="s">
        <f>=HYPERLINK("https://leilaoonline.net/lote/detalhe/181955", "veja o vídeo!! VW/GOL CL; 1989/1989; BRANCA; ALCOOL - FUNCIONANDO - TURBO LEGALIZADO")</f>
      </c>
      <c r="C24" s="4" t="inlineStr">
        <is>
          <t>Não vendido</t>
        </is>
      </c>
      <c r="D24" s="4" t="inlineStr">
        <is>
          <t>21</t>
        </is>
      </c>
      <c r="E24" s="5" t="inlineStr">
        <is>
          <t>8.000,00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=HYPERLINK("https://leilaoonline.net/lote/detalhe/181669", "115")</f>
      </c>
      <c r="B25" s="4" t="s">
        <f>=HYPERLINK("https://leilaoonline.net/lote/detalhe/181669", "VW/GOL CL 1.8; 1994/1994; VERDE; GASOLINA; MOTOR AP - FUNCIONANDO")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2.050,00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=HYPERLINK("https://leilaoonline.net/lote/detalhe/181670", "123")</f>
      </c>
      <c r="B26" s="4" t="s">
        <f>=HYPERLINK("https://leilaoonline.net/lote/detalhe/181670", "FIAT PALIO WEEKEND 1.6 16V; 2002/2003; PRETA; GASOLINA - FROTA 995 - FUNCIONANDO")</f>
      </c>
      <c r="C26" s="4" t="inlineStr">
        <is>
          <t>Não vendido</t>
        </is>
      </c>
      <c r="D26" s="4" t="inlineStr">
        <is>
          <t>30</t>
        </is>
      </c>
      <c r="E26" s="5" t="inlineStr">
        <is>
          <t>8.500,00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=HYPERLINK("https://leilaoonline.net/lote/detalhe/181667", "125")</f>
      </c>
      <c r="B27" s="4" t="s">
        <f>=HYPERLINK("https://leilaoonline.net/lote/detalhe/181667", "YAMAHA/MT-03; 2008/2008; PRETA; GASOLINA - FUNCIONANDO")</f>
      </c>
      <c r="C27" s="4" t="inlineStr">
        <is>
          <t>Não vendido</t>
        </is>
      </c>
      <c r="D27" s="4" t="inlineStr">
        <is>
          <t>73</t>
        </is>
      </c>
      <c r="E27" s="5" t="inlineStr">
        <is>
          <t>12.100,00</t>
        </is>
      </c>
      <c r="F27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2026-06-14T01:37:05.00Z</dcterms:created>
  <dc:creator>Tellks Tecnologia</dc:creator>
  <cp:revision>0</cp:revision>
</cp:coreProperties>
</file>