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43 VEÍCULOS: FIAT STRADA 16/18/19/20  - DOBLO 7L 2020 - FIAT UNO WAY 19/20 - GM SPIN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=HYPERLINK("https://leilaoonline.net/lote/detalhe/181374", "10000")</f>
      </c>
      <c r="B11" s="4" t="s">
        <f>=HYPERLINK("https://leilaoonline.net/lote/detalhe/181374", " FIAT STRADA HD WORKING CC E, ANO 2020/2020, BRANCO. - FR. 02001731. - LOC. IVINHEMA/MS")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=HYPERLINK("https://leilaoonline.net/lote/detalhe/181381", "10001")</f>
      </c>
      <c r="B12" s="4" t="s">
        <f>=HYPERLINK("https://leilaoonline.net/lote/detalhe/181381", " FIAT STRADA HD WORKING CC E, ANO 2019/2019, BRANCO. - FR. 02001390. - LOC. IVINHEMA/MS")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=HYPERLINK("https://leilaoonline.net/lote/detalhe/181402", "10002")</f>
      </c>
      <c r="B13" s="4" t="s">
        <f>=HYPERLINK("https://leilaoonline.net/lote/detalhe/181402", " FIAT STRADA HD WORKING CC E, ANO 2019/2019, BRANCO. - FR. 02001385. - LOC. IVINHEMA/MS")</f>
      </c>
      <c r="C13" s="4" t="inlineStr">
        <is>
          <t>Vendido</t>
        </is>
      </c>
      <c r="D13" s="4" t="inlineStr">
        <is>
          <t>11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=HYPERLINK("https://leilaoonline.net/lote/detalhe/181378", "10003")</f>
      </c>
      <c r="B14" s="4" t="s">
        <f>=HYPERLINK("https://leilaoonline.net/lote/detalhe/181378", " FIAT STRADA HD WORKING CC E, ANO 2019/2019, BRANCO. - FR. 02001710. - LOC. IVINHEMA/MS")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=HYPERLINK("https://leilaoonline.net/lote/detalhe/181401", "10004")</f>
      </c>
      <c r="B15" s="4" t="s">
        <f>=HYPERLINK("https://leilaoonline.net/lote/detalhe/181401", " FIAT STRADA HD WORKING CC E, ANO 2019/2019, BRANCO. - FR. 02001700. - LOC. IVINHEMA/MS")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=HYPERLINK("https://leilaoonline.net/lote/detalhe/181371", "10005")</f>
      </c>
      <c r="B16" s="4" t="s">
        <f>=HYPERLINK("https://leilaoonline.net/lote/detalhe/181371", " FIAT STRADA WORKING, ANO 2016/2016, BRANCO. - FR. 02001277. - LOC. IVINHEMA/MS")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=HYPERLINK("https://leilaoonline.net/lote/detalhe/181399", "10006")</f>
      </c>
      <c r="B17" s="4" t="s">
        <f>=HYPERLINK("https://leilaoonline.net/lote/detalhe/181399", " FIAT STRADA HD WORKING CC E, ANO 2018/2018, BRANCO. - FR. 02001344. - LOC. IVINHEMA/MS")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=HYPERLINK("https://leilaoonline.net/lote/detalhe/181400", "10007")</f>
      </c>
      <c r="B18" s="4" t="s">
        <f>=HYPERLINK("https://leilaoonline.net/lote/detalhe/181400", " FIAT STRADA HD WORKING CC E, ANO 2020/2020, BRANCO. - FR. 02001734.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=HYPERLINK("https://leilaoonline.net/lote/detalhe/181396", "10008")</f>
      </c>
      <c r="B19" s="4" t="s">
        <f>=HYPERLINK("https://leilaoonline.net/lote/detalhe/181396", " FIAT STRADA HD WORKING CC E, ANO 2018/2019, BRANCO. - FR. 02001365. - LOC. IVINHEMA/MS")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=HYPERLINK("https://leilaoonline.net/lote/detalhe/181395", "10009")</f>
      </c>
      <c r="B20" s="4" t="s">
        <f>=HYPERLINK("https://leilaoonline.net/lote/detalhe/181395", " FIAT STRADA WORKING, ANO 2016/2016, BRANCO. - FR. 02001289. - LOC. IVINHEMA/MS")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=HYPERLINK("https://leilaoonline.net/lote/detalhe/181375", "10010")</f>
      </c>
      <c r="B21" s="4" t="s">
        <f>=HYPERLINK("https://leilaoonline.net/lote/detalhe/181375", " FIAT STRADA HD WORKING CC E, ANO 2019/2019, BRANCO. - FR. 02001713. - LOC. IVINHEMA/MS")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=HYPERLINK("https://leilaoonline.net/lote/detalhe/181372", "10011")</f>
      </c>
      <c r="B22" s="4" t="s">
        <f>=HYPERLINK("https://leilaoonline.net/lote/detalhe/181372", " FIAT STRADA HD WORKING CC E, ANO 2018/2018, BRANCO. - FR. 02001338. - LOC. IVINHEMA/MS")</f>
      </c>
      <c r="C22" s="4" t="inlineStr">
        <is>
          <t>Vendido</t>
        </is>
      </c>
      <c r="D22" s="4" t="inlineStr">
        <is>
          <t>20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=HYPERLINK("https://leilaoonline.net/lote/detalhe/181410", "10012")</f>
      </c>
      <c r="B23" s="4" t="s">
        <f>=HYPERLINK("https://leilaoonline.net/lote/detalhe/181410", " FIAT STRADA HD WORKING CC E, ANO 2020/2020, BRANCO. - FR. 02001777. - LOC. IVINHEMA/MS")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=HYPERLINK("https://leilaoonline.net/lote/detalhe/181411", "10013")</f>
      </c>
      <c r="B24" s="4" t="s">
        <f>=HYPERLINK("https://leilaoonline.net/lote/detalhe/181411", " FIAT STRADA HD WORKING CC E, ANO 2020/2020, BRANCO. - FR. 02001779. - LOC. IVINHEMA/MS")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=HYPERLINK("https://leilaoonline.net/lote/detalhe/181380", "10014")</f>
      </c>
      <c r="B25" s="4" t="s">
        <f>=HYPERLINK("https://leilaoonline.net/lote/detalhe/181380", " FIAT STRADA HD WORKING CC E, ANO 2020/2020, BRANCO. - FR. 02001751. - LOC. IVINHEMA/MS")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=HYPERLINK("https://leilaoonline.net/lote/detalhe/181394", "10015")</f>
      </c>
      <c r="B26" s="4" t="s">
        <f>=HYPERLINK("https://leilaoonline.net/lote/detalhe/181394", " FIAT STRADA HD WORKING CC E, ANO 2020/2020, BRANCO. - FR. 02001742. - LOC. IVINHEMA/MS")</f>
      </c>
      <c r="C26" s="4" t="inlineStr">
        <is>
          <t>Vendido</t>
        </is>
      </c>
      <c r="D26" s="4" t="inlineStr">
        <is>
          <t>32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=HYPERLINK("https://leilaoonline.net/lote/detalhe/181406", "10016")</f>
      </c>
      <c r="B27" s="4" t="s">
        <f>=HYPERLINK("https://leilaoonline.net/lote/detalhe/181406", " FIAT STRADA HD WORKING CC E, ANO 2019/2019, BRANCO. - FR. 02001709. - LOC. IVNHEMA/MS")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=HYPERLINK("https://leilaoonline.net/lote/detalhe/181412", "10017")</f>
      </c>
      <c r="B28" s="4" t="s">
        <f>=HYPERLINK("https://leilaoonline.net/lote/detalhe/181412", " FIAT STRADA HD WORKING CC E, ANO 2020/2020, BRANCO. - FR. 02001749. - LOC. IVINHEMA/MS")</f>
      </c>
      <c r="C28" s="4" t="inlineStr">
        <is>
          <t>Vendido</t>
        </is>
      </c>
      <c r="D28" s="4" t="inlineStr">
        <is>
          <t>31</t>
        </is>
      </c>
      <c r="E28" s="5" t="inlineStr">
        <is>
          <t>46.000,00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=HYPERLINK("https://leilaoonline.net/lote/detalhe/181392", "10018")</f>
      </c>
      <c r="B29" s="4" t="s">
        <f>=HYPERLINK("https://leilaoonline.net/lote/detalhe/181392", " FIAT STRADA WORKING, ANO 2016/2016, BRANCO. - FR. 02001262. - LOC. IVINHEMA/MS")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=HYPERLINK("https://leilaoonline.net/lote/detalhe/181383", "10019")</f>
      </c>
      <c r="B30" s="4" t="s">
        <f>=HYPERLINK("https://leilaoonline.net/lote/detalhe/181383", " FIAT STRADA HD WORKING CC E, ANO 2020/2020, BRANCO. - FR. 02001753. - LOC. IVINHEMA/MS")</f>
      </c>
      <c r="C30" s="4" t="inlineStr">
        <is>
          <t>Vendido</t>
        </is>
      </c>
      <c r="D30" s="4" t="inlineStr">
        <is>
          <t>20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=HYPERLINK("https://leilaoonline.net/lote/detalhe/181379", "10020")</f>
      </c>
      <c r="B31" s="4" t="s">
        <f>=HYPERLINK("https://leilaoonline.net/lote/detalhe/181379", " CHEVROLET SPIN 1.8L AT LT, ANO 2019/2020, BRANCO. - FR.02001729. - LOC. IVINHEMA/MS")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=HYPERLINK("https://leilaoonline.net/lote/detalhe/181404", "10021")</f>
      </c>
      <c r="B32" s="4" t="s">
        <f>=HYPERLINK("https://leilaoonline.net/lote/detalhe/181404", " FIAT UNO WAY 1.0 E FLEX, ANO 2019/2019, BRANCO. - FR. 02001383. - LOC. IVINHEMA/MS")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=HYPERLINK("https://leilaoonline.net/lote/detalhe/181409", "10022")</f>
      </c>
      <c r="B33" s="4" t="s">
        <f>=HYPERLINK("https://leilaoonline.net/lote/detalhe/181409", " FIAT UNO WAY 1.0 E FLEX, ANO 2020/2020, BRANCO. - FR. 02001768.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=HYPERLINK("https://leilaoonline.net/lote/detalhe/181403", "10023")</f>
      </c>
      <c r="B34" s="4" t="s">
        <f>=HYPERLINK("https://leilaoonline.net/lote/detalhe/181403", " FIAT STRADA HD WORKING CC E, ANO 2020/2020, BRANCO. - FR. 02001730. - LOC.  IVINHEMA/MS")</f>
      </c>
      <c r="C34" s="4" t="inlineStr">
        <is>
          <t>Vendido</t>
        </is>
      </c>
      <c r="D34" s="4" t="inlineStr">
        <is>
          <t>15</t>
        </is>
      </c>
      <c r="E34" s="5" t="inlineStr">
        <is>
          <t>37.000,00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=HYPERLINK("https://leilaoonline.net/lote/detalhe/181384", "10024")</f>
      </c>
      <c r="B35" s="4" t="s">
        <f>=HYPERLINK("https://leilaoonline.net/lote/detalhe/181384", " FIAT UNO WAY 1.0 E FLEX, ANO 2019/2019, BRANCO. - FR. 02001382. - LOC. IVINHEMA/MS")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=HYPERLINK("https://leilaoonline.net/lote/detalhe/181388", "10025")</f>
      </c>
      <c r="B36" s="4" t="s">
        <f>=HYPERLINK("https://leilaoonline.net/lote/detalhe/181388", " FIAT DOBLO ESSENCE 7L E 1.8, ANO 2019/2020, BRANCO. - FR. 02001718. - LOC.  IVINHEMA/MS")</f>
      </c>
      <c r="C36" s="4" t="inlineStr">
        <is>
          <t>Vendido</t>
        </is>
      </c>
      <c r="D36" s="4" t="inlineStr">
        <is>
          <t>17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=HYPERLINK("https://leilaoonline.net/lote/detalhe/181386", "10026")</f>
      </c>
      <c r="B37" s="4" t="s">
        <f>=HYPERLINK("https://leilaoonline.net/lote/detalhe/181386", " FIAT DOBLO ESSENCE 7L E 1.8, ANO 2019/2020, BRANCO. - FR. 02001719. - LOC. IVINHEMA/MS")</f>
      </c>
      <c r="C37" s="4" t="inlineStr">
        <is>
          <t>Vendido</t>
        </is>
      </c>
      <c r="D37" s="4" t="inlineStr">
        <is>
          <t>8</t>
        </is>
      </c>
      <c r="E37" s="5" t="inlineStr">
        <is>
          <t>32.000,00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=HYPERLINK("https://leilaoonline.net/lote/detalhe/181405", "10027")</f>
      </c>
      <c r="B38" s="4" t="s">
        <f>=HYPERLINK("https://leilaoonline.net/lote/detalhe/181405", " FIAT DOBLO ESSENCE 7L E 1.8, ANO 2019/2020, BRANCO. - FR. 02001717. - LOC.  IVINHEMA/MS")</f>
      </c>
      <c r="C38" s="4" t="inlineStr">
        <is>
          <t>Vendido</t>
        </is>
      </c>
      <c r="D38" s="4" t="inlineStr">
        <is>
          <t>15</t>
        </is>
      </c>
      <c r="E38" s="5" t="inlineStr">
        <is>
          <t>39.000,00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=HYPERLINK("https://leilaoonline.net/lote/detalhe/181393", "10028")</f>
      </c>
      <c r="B39" s="4" t="s">
        <f>=HYPERLINK("https://leilaoonline.net/lote/detalhe/181393", " FIAT DOBLO ESSENCE 7L E 1.8, ANO 2019/2020, BRANCO. - FR. 02001720. - LOC.  IVINHEMA/MS")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=HYPERLINK("https://leilaoonline.net/lote/detalhe/181385", "10029")</f>
      </c>
      <c r="B40" s="4" t="s">
        <f>=HYPERLINK("https://leilaoonline.net/lote/detalhe/181385", " FIAT DOBLO ESSENCE 7L E 1.8, ANO 2019/2020, BRANCO. - FR. 02001716. - LOC.  IVINHEMA/MS")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45.000,00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=HYPERLINK("https://leilaoonline.net/lote/detalhe/181373", "10030")</f>
      </c>
      <c r="B41" s="4" t="s">
        <f>=HYPERLINK("https://leilaoonline.net/lote/detalhe/181373", " FIAT PÁLIO FIRE WAY, ANO 2016/2016, BRANCO. - FR. 02001274. - LOC.  IVINHEMA/MS")</f>
      </c>
      <c r="C41" s="4" t="inlineStr">
        <is>
          <t>Vendido</t>
        </is>
      </c>
      <c r="D41" s="4" t="inlineStr">
        <is>
          <t>21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=HYPERLINK("https://leilaoonline.net/lote/detalhe/181387", "10031")</f>
      </c>
      <c r="B42" s="4" t="s">
        <f>=HYPERLINK("https://leilaoonline.net/lote/detalhe/181387", " FIAT PÁLIO FIRE WAY, ANO 2014/2015, BRANCO. - FR. 02001195. - LOC.  IVINHEMA/MS")</f>
      </c>
      <c r="C42" s="4" t="inlineStr">
        <is>
          <t>Vendido</t>
        </is>
      </c>
      <c r="D42" s="4" t="inlineStr">
        <is>
          <t>18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=HYPERLINK("https://leilaoonline.net/lote/detalhe/181377", "10032")</f>
      </c>
      <c r="B43" s="4" t="s">
        <f>=HYPERLINK("https://leilaoonline.net/lote/detalhe/181377", " FIAT PÁLIO FIRE WAY, ANO 2014/2015, BRANCO. - FR. 02001186. - LOC. IVINHEMA/MS")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=HYPERLINK("https://leilaoonline.net/lote/detalhe/181389", "10033")</f>
      </c>
      <c r="B44" s="4" t="s">
        <f>=HYPERLINK("https://leilaoonline.net/lote/detalhe/181389", " VOLKSWAGEN KOMBI LOTAÇÃO, ANO 2013/2014, BRANCO. - FR. 02001109. - LOC. IVINHEMA/MS")</f>
      </c>
      <c r="C44" s="4" t="inlineStr">
        <is>
          <t>Vendido</t>
        </is>
      </c>
      <c r="D44" s="4" t="inlineStr">
        <is>
          <t>22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=HYPERLINK("https://leilaoonline.net/lote/detalhe/181398", "10034")</f>
      </c>
      <c r="B45" s="4" t="s">
        <f>=HYPERLINK("https://leilaoonline.net/lote/detalhe/181398", " FIAT STRADA HD WORKING CC E, ANO 2020/2020, BRANCO. - FR. 02001733. - LOC.  IVINHEMA/MS")</f>
      </c>
      <c r="C45" s="4" t="inlineStr">
        <is>
          <t>Vendido</t>
        </is>
      </c>
      <c r="D45" s="4" t="inlineStr">
        <is>
          <t>12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=HYPERLINK("https://leilaoonline.net/lote/detalhe/181408", "10035")</f>
      </c>
      <c r="B46" s="4" t="s">
        <f>=HYPERLINK("https://leilaoonline.net/lote/detalhe/181408", " FIAT STRADA HD WORKING CC E, ANO 2020/2020, BRANCO. - FR. 02001735. - LOC.  IVINHEMA/MS")</f>
      </c>
      <c r="C46" s="4" t="inlineStr">
        <is>
          <t>Vendido</t>
        </is>
      </c>
      <c r="D46" s="4" t="inlineStr">
        <is>
          <t>15</t>
        </is>
      </c>
      <c r="E46" s="5" t="inlineStr">
        <is>
          <t>36.500,00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=HYPERLINK("https://leilaoonline.net/lote/detalhe/181390", "10036")</f>
      </c>
      <c r="B47" s="4" t="s">
        <f>=HYPERLINK("https://leilaoonline.net/lote/detalhe/181390", " FIAT STRADA HD WORKING CC E, ANO 2018/2019, BRANCO. - FR. 02001376. - LOC.  IVINHEMA/MS")</f>
      </c>
      <c r="C47" s="4" t="inlineStr">
        <is>
          <t>Vendido</t>
        </is>
      </c>
      <c r="D47" s="4" t="inlineStr">
        <is>
          <t>20</t>
        </is>
      </c>
      <c r="E47" s="5" t="inlineStr">
        <is>
          <t>36.500,00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=HYPERLINK("https://leilaoonline.net/lote/detalhe/181407", "10037")</f>
      </c>
      <c r="B48" s="4" t="s">
        <f>=HYPERLINK("https://leilaoonline.net/lote/detalhe/181407", " FIAT STRADA HD WORKING CC E, ANO 2020/2020, BRANCO. - FR. 02001736. - LOC. IVINHEMA/MS")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=HYPERLINK("https://leilaoonline.net/lote/detalhe/181397", "10038")</f>
      </c>
      <c r="B49" s="4" t="s">
        <f>=HYPERLINK("https://leilaoonline.net/lote/detalhe/181397", " FIAT PÁLIO FIRE WAY, ANO 2014/2015, BRANCO. - FR. 02001190. - LOC.  IVINHEMA/MS")</f>
      </c>
      <c r="C49" s="4" t="inlineStr">
        <is>
          <t>Vendido</t>
        </is>
      </c>
      <c r="D49" s="4" t="inlineStr">
        <is>
          <t>22</t>
        </is>
      </c>
      <c r="E49" s="5" t="inlineStr">
        <is>
          <t>22.500,00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=HYPERLINK("https://leilaoonline.net/lote/detalhe/181413", "10039")</f>
      </c>
      <c r="B50" s="4" t="s">
        <f>=HYPERLINK("https://leilaoonline.net/lote/detalhe/181413", " FIAT STRADA HD WORKING CC E, ANO 2020/2020, BRANCO. - FR. 02001758. - LOC.  IVINHEMA/MS")</f>
      </c>
      <c r="C50" s="4" t="inlineStr">
        <is>
          <t>Vendido</t>
        </is>
      </c>
      <c r="D50" s="4" t="inlineStr">
        <is>
          <t>20</t>
        </is>
      </c>
      <c r="E50" s="5" t="inlineStr">
        <is>
          <t>40.500,00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=HYPERLINK("https://leilaoonline.net/lote/detalhe/181376", "10040")</f>
      </c>
      <c r="B51" s="4" t="s">
        <f>=HYPERLINK("https://leilaoonline.net/lote/detalhe/181376", " FIAT STRADA WORKING, ANO 2016/2016, BRANCO. - FR. 02001258. - LOC. IVINHEMA/MS")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=HYPERLINK("https://leilaoonline.net/lote/detalhe/181391", "10041")</f>
      </c>
      <c r="B52" s="4" t="s">
        <f>=HYPERLINK("https://leilaoonline.net/lote/detalhe/181391", " FIAT STRADA HD WORKING CC E, ANO 2020/2020, BRANCO. - FR. 02001732. - LOC.  IVINHEMA/MS")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=HYPERLINK("https://leilaoonline.net/lote/detalhe/181382", "10042")</f>
      </c>
      <c r="B53" s="4" t="s">
        <f>=HYPERLINK("https://leilaoonline.net/lote/detalhe/181382", " FIAT STRADA HD WORKING CC E, ANO 2020/2020, BRANCO. - FR. 02001744. - LOC. IVINHEMA/MS")</f>
      </c>
      <c r="C53" s="4" t="inlineStr">
        <is>
          <t>Vendido</t>
        </is>
      </c>
      <c r="D53" s="4" t="inlineStr">
        <is>
          <t>28</t>
        </is>
      </c>
      <c r="E53" s="5" t="inlineStr">
        <is>
          <t>42.500,00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2026-04-13T15:55:33.00Z</dcterms:created>
  <dc:creator>Tellks Tecnologia</dc:creator>
  <cp:revision>0</cp:revision>
</cp:coreProperties>
</file>