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Peugeots • Passat Flash • Corolla • Corsas • Santa Fe • Ecosports • Passat Turbo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31/05/2023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=HYPERLINK("https://leilaoonline.net/lote/detalhe/180415", "075")</f>
      </c>
      <c r="B11" s="4" t="s">
        <f>=HYPERLINK("https://leilaoonline.net/lote/detalhe/180415", "veja o vídeo!! IMP/GM SILVERADO; 1997/1997; BRANCA; DIESEL - FUNCIONANDO")</f>
      </c>
      <c r="C11" s="4" t="inlineStr">
        <is>
          <t>Não vendido</t>
        </is>
      </c>
      <c r="D11" s="4" t="inlineStr">
        <is>
          <t>22</t>
        </is>
      </c>
      <c r="E11" s="5" t="inlineStr">
        <is>
          <t>28.000,00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=HYPERLINK("https://leilaoonline.net/lote/detalhe/180020", "080")</f>
      </c>
      <c r="B12" s="4" t="s">
        <f>=HYPERLINK("https://leilaoonline.net/lote/detalhe/180020", "CAMINHONETE NISSAN/FRONTIER 4X4 XE; 2005/2006; BRANCA; DIESEL - FUNCIONANDO")</f>
      </c>
      <c r="C12" s="4" t="inlineStr">
        <is>
          <t>Não vendido</t>
        </is>
      </c>
      <c r="D12" s="4" t="inlineStr">
        <is>
          <t>50</t>
        </is>
      </c>
      <c r="E12" s="5" t="inlineStr">
        <is>
          <t>53.000,00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=HYPERLINK("https://leilaoonline.net/lote/detalhe/180025", "100")</f>
      </c>
      <c r="B13" s="4" t="s">
        <f>=HYPERLINK("https://leilaoonline.net/lote/detalhe/180025", "veja o vídeo!! FORD/ECOSPORT XLT2.0FLEX; 2009/2010; PRATA; ALCO./GASOL. - FUNCIONANDO")</f>
      </c>
      <c r="C13" s="4" t="inlineStr">
        <is>
          <t>Não vendido</t>
        </is>
      </c>
      <c r="D13" s="4" t="inlineStr">
        <is>
          <t>36</t>
        </is>
      </c>
      <c r="E13" s="5" t="inlineStr">
        <is>
          <t>26.500,00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=HYPERLINK("https://leilaoonline.net/lote/detalhe/180021", "101")</f>
      </c>
      <c r="B14" s="4" t="s">
        <f>=HYPERLINK("https://leilaoonline.net/lote/detalhe/180021", "veja o vídeo!! FORD/ECOSPORT XLT; 2008/2009; PRETA; GASOLINA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24.200,00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=HYPERLINK("https://leilaoonline.net/lote/detalhe/180015", "105")</f>
      </c>
      <c r="B15" s="4" t="s">
        <f>=HYPERLINK("https://leilaoonline.net/lote/detalhe/180015", "veja o vídeo!! FORD/ESCORT L; 1993/1994; DOURADA; GASOLINA - FUNCIONANDO")</f>
      </c>
      <c r="C15" s="4" t="inlineStr">
        <is>
          <t>Não vendido</t>
        </is>
      </c>
      <c r="D15" s="4" t="inlineStr">
        <is>
          <t>30</t>
        </is>
      </c>
      <c r="E15" s="5" t="inlineStr">
        <is>
          <t>6.850,00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=HYPERLINK("https://leilaoonline.net/lote/detalhe/180420", "106")</f>
      </c>
      <c r="B16" s="4" t="s">
        <f>=HYPERLINK("https://leilaoonline.net/lote/detalhe/180420", "VW/FUSCA 1300; 1976/1976; BRANCA; GASOLINA - FUNCIONANDO")</f>
      </c>
      <c r="C16" s="4" t="inlineStr">
        <is>
          <t>Vendido</t>
        </is>
      </c>
      <c r="D16" s="4" t="inlineStr">
        <is>
          <t>26</t>
        </is>
      </c>
      <c r="E16" s="5" t="inlineStr">
        <is>
          <t>4.900,00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=HYPERLINK("https://leilaoonline.net/lote/detalhe/180018", "107")</f>
      </c>
      <c r="B17" s="4" t="s">
        <f>=HYPERLINK("https://leilaoonline.net/lote/detalhe/180018", "veja o vídeo!! I/HYUNDAI SANTA FE V6; 2008/2009; PRATA; GASOLINA - FUNCIONANDO")</f>
      </c>
      <c r="C17" s="4" t="inlineStr">
        <is>
          <t>Não vendido</t>
        </is>
      </c>
      <c r="D17" s="4" t="inlineStr">
        <is>
          <t>12</t>
        </is>
      </c>
      <c r="E17" s="5" t="inlineStr">
        <is>
          <t>7.000,00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=HYPERLINK("https://leilaoonline.net/lote/detalhe/180014", "110")</f>
      </c>
      <c r="B18" s="4" t="s">
        <f>=HYPERLINK("https://leilaoonline.net/lote/detalhe/180014", "VW/PASSAT LS; 1975/1975; MARROM; ALCOOL - FUNCIONANDO - TURBO LEGALIZADO")</f>
      </c>
      <c r="C18" s="4" t="inlineStr">
        <is>
          <t>Não vendido</t>
        </is>
      </c>
      <c r="D18" s="4" t="inlineStr">
        <is>
          <t>34</t>
        </is>
      </c>
      <c r="E18" s="5" t="inlineStr">
        <is>
          <t>16.000,00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=HYPERLINK("https://leilaoonline.net/lote/detalhe/180013", "111")</f>
      </c>
      <c r="B19" s="4" t="s">
        <f>=HYPERLINK("https://leilaoonline.net/lote/detalhe/180013", "veja o vídeo!! VW/PASSAT FLASH; 1987/1987; VERMELHA; ALCOOL - FUNCIONANDO")</f>
      </c>
      <c r="C19" s="4" t="inlineStr">
        <is>
          <t>Não vendido</t>
        </is>
      </c>
      <c r="D19" s="4" t="inlineStr">
        <is>
          <t>36</t>
        </is>
      </c>
      <c r="E19" s="5" t="inlineStr">
        <is>
          <t>17.000,00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=HYPERLINK("https://leilaoonline.net/lote/detalhe/180026", "115")</f>
      </c>
      <c r="B20" s="4" t="s">
        <f>=HYPERLINK("https://leilaoonline.net/lote/detalhe/180026", "VW/GOL CL 1.8; 1994/1994; VERDE; GASOLINA; MOTOR AP - FUNCIONANDO")</f>
      </c>
      <c r="C20" s="4" t="inlineStr">
        <is>
          <t>Não vendido</t>
        </is>
      </c>
      <c r="D20" s="4" t="inlineStr">
        <is>
          <t>21</t>
        </is>
      </c>
      <c r="E20" s="5" t="inlineStr">
        <is>
          <t>4.000,00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=HYPERLINK("https://leilaoonline.net/lote/detalhe/180023", "117")</f>
      </c>
      <c r="B21" s="4" t="s">
        <f>=HYPERLINK("https://leilaoonline.net/lote/detalhe/180023", "veja o vídeo!! TOYOTA/COROLLA XEI18FLEX; 2007/2008; PRETA; ALCO./GASOL.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21.500,00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=HYPERLINK("https://leilaoonline.net/lote/detalhe/180016", "120")</f>
      </c>
      <c r="B22" s="4" t="s">
        <f>=HYPERLINK("https://leilaoonline.net/lote/detalhe/180016", "veja o vídeo!! GM/CORSA CLASSIC; 2003/2003; PRATA; GASOLINA - FUNCIONANDO")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4.000,00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=HYPERLINK("https://leilaoonline.net/lote/detalhe/180022", "121")</f>
      </c>
      <c r="B23" s="4" t="s">
        <f>=HYPERLINK("https://leilaoonline.net/lote/detalhe/180022", "veja o vídeo!! GM/CORSA SEDAN PREMIUM; 2008/2008; PRATA; ALCO./GASOL. - FUNCIONANDO")</f>
      </c>
      <c r="C23" s="4" t="inlineStr">
        <is>
          <t>Não vendido</t>
        </is>
      </c>
      <c r="D23" s="4" t="inlineStr">
        <is>
          <t>21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=HYPERLINK("https://leilaoonline.net/lote/detalhe/180024", "125")</f>
      </c>
      <c r="B24" s="4" t="s">
        <f>=HYPERLINK("https://leilaoonline.net/lote/detalhe/180024", "YAMAHA/MT-03; 2008/2008; PRETA; GASOLINA - FUNCIONANDO")</f>
      </c>
      <c r="C24" s="4" t="inlineStr">
        <is>
          <t>Não vendido</t>
        </is>
      </c>
      <c r="D24" s="4" t="inlineStr">
        <is>
          <t>77</t>
        </is>
      </c>
      <c r="E24" s="5" t="inlineStr">
        <is>
          <t>12.550,00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=HYPERLINK("https://leilaoonline.net/lote/detalhe/180019", "127")</f>
      </c>
      <c r="B25" s="4" t="s">
        <f>=HYPERLINK("https://leilaoonline.net/lote/detalhe/180019", "veja o vídeo!! I/CITROEN C4PIC EXC A 7L; 2008/2009; PRATA; GASOLINA - FUNCIONANDO")</f>
      </c>
      <c r="C25" s="4" t="inlineStr">
        <is>
          <t>Não vendido</t>
        </is>
      </c>
      <c r="D25" s="4" t="inlineStr">
        <is>
          <t>14</t>
        </is>
      </c>
      <c r="E25" s="5" t="inlineStr">
        <is>
          <t>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=HYPERLINK("https://leilaoonline.net/lote/detalhe/180017", "130")</f>
      </c>
      <c r="B26" s="4" t="s">
        <f>=HYPERLINK("https://leilaoonline.net/lote/detalhe/180017", "veja o vídeo!! GM/BONANZA CUSTOM S; 1993/1993; BRANCA; DIESEL - FUNCIONANDO")</f>
      </c>
      <c r="C26" s="4" t="inlineStr">
        <is>
          <t>Não vendido</t>
        </is>
      </c>
      <c r="D26" s="4" t="inlineStr">
        <is>
          <t>9</t>
        </is>
      </c>
      <c r="E26" s="5" t="inlineStr">
        <is>
          <t>14.750,00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=HYPERLINK("https://leilaoonline.net/lote/detalhe/180027", "133")</f>
      </c>
      <c r="B27" s="4" t="s">
        <f>=HYPERLINK("https://leilaoonline.net/lote/detalhe/180027", "FIAT PALIO WEEKEND 1.6 16V; 2002/2003; PRETA; GASOLINA - FROTA 995 - FUNCIONANDO")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1.500,00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=HYPERLINK("https://leilaoonline.net/lote/detalhe/180028", "135")</f>
      </c>
      <c r="B28" s="4" t="s">
        <f>=HYPERLINK("https://leilaoonline.net/lote/detalhe/180028", "PEUGEOT/206 14 PRESEN FX; 2008/2008; PRATA; ALCO./GASOL. - FUNCIONANDO")</f>
      </c>
      <c r="C28" s="4" t="inlineStr">
        <is>
          <t>Não vendido</t>
        </is>
      </c>
      <c r="D28" s="4" t="inlineStr">
        <is>
          <t>4</t>
        </is>
      </c>
      <c r="E28" s="5" t="inlineStr">
        <is>
          <t>1.750,00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=HYPERLINK("https://leilaoonline.net/lote/detalhe/180029", "136")</f>
      </c>
      <c r="B29" s="4" t="s">
        <f>=HYPERLINK("https://leilaoonline.net/lote/detalhe/180029", "PEUGEOT/207PASSION XS A; 2010/2011; PRATA; ALCO./GASOL. - FUNCIONANDO")</f>
      </c>
      <c r="C29" s="4" t="inlineStr">
        <is>
          <t>Não vendido</t>
        </is>
      </c>
      <c r="D29" s="4" t="inlineStr">
        <is>
          <t>3</t>
        </is>
      </c>
      <c r="E29" s="5" t="inlineStr">
        <is>
          <t>5.500,00</t>
        </is>
      </c>
      <c r="F2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2026-09-03T00:15:51.00Z</dcterms:created>
  <dc:creator>Tellks Tecnologia</dc:creator>
  <cp:revision>0</cp:revision>
</cp:coreProperties>
</file>