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HR-Vs • T Cross • Frontier 22 • Hb20s • Corollas • Tracker 21 • Tiger S.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=HYPERLINK("https://leilaoonline.net/lote/detalhe/179611", "045")</f>
      </c>
      <c r="B11" s="4" t="s">
        <f>=HYPERLINK("https://leilaoonline.net/lote/detalhe/179611", "veja o vídeo!! NISSAN/KICKS SV CVT; 2020/2020; PRETA; ALCO./GASOL. - FUNCIONANDO - IPVA 2023 OK - FIPE: R$ 91.987,00")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=HYPERLINK("https://leilaoonline.net/lote/detalhe/179798", "049")</f>
      </c>
      <c r="B12" s="4" t="s">
        <f>=HYPERLINK("https://leilaoonline.net/lote/detalhe/179798", "veja o vídeo!! CHEV/PRISMA 1.4AT LTZ; 2018/2018; BRANCA; ALCO./GASOL. - FUNCIONANDO - IPVA 2023 OK - FIPE: R$ 66.415,00")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=HYPERLINK("https://leilaoonline.net/lote/detalhe/178955", "050")</f>
      </c>
      <c r="B13" s="4" t="s">
        <f>=HYPERLINK("https://leilaoonline.net/lote/detalhe/178955", "veja o vídeo!! CHEV/TRACKER 12T A PR; 2020/2021; VERMELHA; ALCO./GASOL. - FUNCIONANDO - IPVA 2023 OK")</f>
      </c>
      <c r="C13" s="4" t="inlineStr">
        <is>
          <t>Vendido</t>
        </is>
      </c>
      <c r="D13" s="4" t="inlineStr">
        <is>
          <t>33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=HYPERLINK("https://leilaoonline.net/lote/detalhe/179399", "051")</f>
      </c>
      <c r="B14" s="4" t="s">
        <f>=HYPERLINK("https://leilaoonline.net/lote/detalhe/179399",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=HYPERLINK("https://leilaoonline.net/lote/detalhe/179402", "052")</f>
      </c>
      <c r="B15" s="4" t="s">
        <f>=HYPERLINK("https://leilaoonline.net/lote/detalhe/179402",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=HYPERLINK("https://leilaoonline.net/lote/detalhe/178968", "055")</f>
      </c>
      <c r="B16" s="4" t="s">
        <f>=HYPERLINK("https://leilaoonline.net/lote/detalhe/178968", "veja o vídeo!! I/NISSAN FRONTIER LE X4; 2021/2022; AZUL; DIESEL - FUNCIONANDO - FIPE: R$ 236.207,00")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150.131,00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=HYPERLINK("https://leilaoonline.net/lote/detalhe/179799", "056")</f>
      </c>
      <c r="B17" s="4" t="s">
        <f>=HYPERLINK("https://leilaoonline.net/lote/detalhe/179799", "veja o vídeo!! I/PEUGEOT 208 ALLURE 1AT; 2021/2022; PRETA; ALCO./GASOL. - FUNCIONANDO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=HYPERLINK("https://leilaoonline.net/lote/detalhe/179403", "057")</f>
      </c>
      <c r="B18" s="4" t="s">
        <f>=HYPERLINK("https://leilaoonline.net/lote/detalhe/179403",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4.033,00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=HYPERLINK("https://leilaoonline.net/lote/detalhe/179085", "058")</f>
      </c>
      <c r="B19" s="4" t="s">
        <f>=HYPERLINK("https://leilaoonline.net/lote/detalhe/179085", "I/HONDA CBR 600RR; 2010/2011; CINZA; GASOLINA - FUNCIONANDO - APROX. 56.000KM")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=HYPERLINK("https://leilaoonline.net/lote/detalhe/178966", "059")</f>
      </c>
      <c r="B20" s="4" t="s">
        <f>=HYPERLINK("https://leilaoonline.net/lote/detalhe/178966", "veja o vídeo!! TRIUMPH/TIGER SPORT; 2017/2017; PRATA; GASOLINA - FUNCIONANDO - IPVA 2023 OK")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=HYPERLINK("https://leilaoonline.net/lote/detalhe/179062", "060")</f>
      </c>
      <c r="B21" s="4" t="s">
        <f>=HYPERLINK("https://leilaoonline.net/lote/detalhe/179062",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=HYPERLINK("https://leilaoonline.net/lote/detalhe/179312", "061")</f>
      </c>
      <c r="B22" s="4" t="s">
        <f>=HYPERLINK("https://leilaoonline.net/lote/detalhe/179312",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=HYPERLINK("https://leilaoonline.net/lote/detalhe/179070", "062")</f>
      </c>
      <c r="B23" s="4" t="s">
        <f>=HYPERLINK("https://leilaoonline.net/lote/detalhe/179070",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=HYPERLINK("https://leilaoonline.net/lote/detalhe/179060", "064")</f>
      </c>
      <c r="B24" s="4" t="s">
        <f>=HYPERLINK("https://leilaoonline.net/lote/detalhe/179060",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=HYPERLINK("https://leilaoonline.net/lote/detalhe/178957", "065")</f>
      </c>
      <c r="B25" s="4" t="s">
        <f>=HYPERLINK("https://leilaoonline.net/lote/detalhe/178957", "veja o vídeo!! I/HONDA CR-V LX FLEX; 2013/2013; PRETA; ALCO./GASOL.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23.282,00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=HYPERLINK("https://leilaoonline.net/lote/detalhe/179057", "066")</f>
      </c>
      <c r="B26" s="4" t="s">
        <f>=HYPERLINK("https://leilaoonline.net/lote/detalhe/179057",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28.250,00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=HYPERLINK("https://leilaoonline.net/lote/detalhe/178965", "070")</f>
      </c>
      <c r="B27" s="4" t="s">
        <f>=HYPERLINK("https://leilaoonline.net/lote/detalhe/178965",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=HYPERLINK("https://leilaoonline.net/lote/detalhe/179316", "071")</f>
      </c>
      <c r="B28" s="4" t="s">
        <f>=HYPERLINK("https://leilaoonline.net/lote/detalhe/179316", "veja o vídeo!! HONDA/FIT LX CVT; 2020/2020; BRANCA; ALCO./GASOL. - FUNCIONANDO - IPVA 2023 OK - APROX. 20.700KM")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53.123,22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=HYPERLINK("https://leilaoonline.net/lote/detalhe/179315", "072")</f>
      </c>
      <c r="B29" s="4" t="s">
        <f>=HYPERLINK("https://leilaoonline.net/lote/detalhe/179315", "veja o vídeo!! HONDA/FIT LX FLEX; 2012/2013; CINZA;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28.622,12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=HYPERLINK("https://leilaoonline.net/lote/detalhe/179670", "073")</f>
      </c>
      <c r="B30" s="4" t="s">
        <f>=HYPERLINK("https://leilaoonline.net/lote/detalhe/179670", "veja o vídeo!! HONDA/FIT EX CVT; 2019/2020; PRATA; ALCO./GASOL. - FUNCIONANDO - IPVA 2023 OK - APROX. 15.000KM - FIPE: R$ 88.962,00")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54.000,00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=HYPERLINK("https://leilaoonline.net/lote/detalhe/179313", "075")</f>
      </c>
      <c r="B31" s="4" t="s">
        <f>=HYPERLINK("https://leilaoonline.net/lote/detalhe/179313",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86</t>
        </is>
      </c>
      <c r="E31" s="5" t="inlineStr">
        <is>
          <t>43.611,13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=HYPERLINK("https://leilaoonline.net/lote/detalhe/179453", "076")</f>
      </c>
      <c r="B32" s="4" t="s">
        <f>=HYPERLINK("https://leilaoonline.net/lote/detalhe/179453", "veja o vídeo!! HONDA/CITY PERSONAL; 2019/2019; CINZA; ALCO./GASOL. - FUNCIONANDO - IPVA 2023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=HYPERLINK("https://leilaoonline.net/lote/detalhe/179790", "078")</f>
      </c>
      <c r="B33" s="4" t="s">
        <f>=HYPERLINK("https://leilaoonline.net/lote/detalhe/179790", "HONDA/CIVIC LXS FLEX; 2008/2008;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14.613,11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=HYPERLINK("https://leilaoonline.net/lote/detalhe/179059", "080")</f>
      </c>
      <c r="B34" s="4" t="s">
        <f>=HYPERLINK("https://leilaoonline.net/lote/detalhe/179059", "veja o vídeo!! VW/T-CROSS CL TSI AD; 2019/2020; MARROM; ALCO./GASOL. - FUNCIONANDO - IPVA 2023 OK- APROX. 26.400KM")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67.254,11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=HYPERLINK("https://leilaoonline.net/lote/detalhe/178963", "081")</f>
      </c>
      <c r="B35" s="4" t="s">
        <f>=HYPERLINK("https://leilaoonline.net/lote/detalhe/178963", "veja o vídeo!! VW/T CROSS HL TSI AE; 2019/2020; PRETA; ALCO./GASOL. - FUNCIONANDO - IPVA 2023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=HYPERLINK("https://leilaoonline.net/lote/detalhe/179311", "082")</f>
      </c>
      <c r="B36" s="4" t="s">
        <f>=HYPERLINK("https://leilaoonline.net/lote/detalhe/179311", "veja o vídeo!! VW/T CROSS TSI ADA; 2020/2021; CINZA; ALCO./GASOL. - FUNCIONANDO - IPVA 2023 OK - APROX. 19.100KM")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=HYPERLINK("https://leilaoonline.net/lote/detalhe/179401", "084")</f>
      </c>
      <c r="B37" s="4" t="s">
        <f>=HYPERLINK("https://leilaoonline.net/lote/detalhe/179401", "veja o vídeo!! VW/NOVA SAVEIRO RB MBVS; 2019/2020; BRANCA; ALCO./GASOL. - FUNCIONANDO - IPVA 2023 OK")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=HYPERLINK("https://leilaoonline.net/lote/detalhe/178967", "085")</f>
      </c>
      <c r="B38" s="4" t="s">
        <f>=HYPERLINK("https://leilaoonline.net/lote/detalhe/178967", "veja o vídeo!! I/VW JETTA AF; 2019/2019; BRANCA; ALCO./GASOL. - FUNC. - IPVA 2023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57.500,00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=HYPERLINK("https://leilaoonline.net/lote/detalhe/179078", "087")</f>
      </c>
      <c r="B39" s="4" t="s">
        <f>=HYPERLINK("https://leilaoonline.net/lote/detalhe/179078", "veja o vídeo!! VW/NOVO GOL TL MCV; 2017/2017; BRANCA; ALCO./GASOL. - FUNCIONANDO - FIPE: R$ 47.907,00")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=HYPERLINK("https://leilaoonline.net/lote/detalhe/179075", "089")</f>
      </c>
      <c r="B40" s="4" t="s">
        <f>=HYPERLINK("https://leilaoonline.net/lote/detalhe/179075", "veja o vídeo!! VW/FOX 1.0 GII; 2012/2013;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=HYPERLINK("https://leilaoonline.net/lote/detalhe/178956", "094")</f>
      </c>
      <c r="B41" s="4" t="s">
        <f>=HYPERLINK("https://leilaoonline.net/lote/detalhe/178956", "veja o vídeo!! TOYOTA/YARIS HB XL 13 AT; 2018/2019; VERMELHA; ALCO./GASOL. - FUNCIONANDO")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34.500,00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=HYPERLINK("https://leilaoonline.net/lote/detalhe/178959", "095")</f>
      </c>
      <c r="B42" s="4" t="s">
        <f>=HYPERLINK("https://leilaoonline.net/lote/detalhe/178959", "veja o vídeo!! TOYOTA/COROLLA XEI20FLEX; 2016/2017; PRATA; ALCO./GASOL. - FUNCIONANDO - IPVA 2023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10.500,00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=HYPERLINK("https://leilaoonline.net/lote/detalhe/179069", "096")</f>
      </c>
      <c r="B43" s="4" t="s">
        <f>=HYPERLINK("https://leilaoonline.net/lote/detalhe/179069", "veja o vídeo!! TOYOTA/COROLLA GLI18 CVT; 2016/2017; PRATA; ALCO./GASOL. - FUNCIONANDO - IPVA 2023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=HYPERLINK("https://leilaoonline.net/lote/detalhe/179077", "097")</f>
      </c>
      <c r="B44" s="4" t="s">
        <f>=HYPERLINK("https://leilaoonline.net/lote/detalhe/179077", "TOYOTA/COROLLA XEI20FLEX; 2018/2019;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=HYPERLINK("https://leilaoonline.net/lote/detalhe/179063", "100")</f>
      </c>
      <c r="B45" s="4" t="s">
        <f>=HYPERLINK("https://leilaoonline.net/lote/detalhe/179063", "veja o vídeo!! TOYOTA/ETIOS HB PLT15 AT; 2017/2018; BRANCA; ALCO./GASOL. - FUNCIONANDO - IPVA 2023 OK")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=HYPERLINK("https://leilaoonline.net/lote/detalhe/179081", "101")</f>
      </c>
      <c r="B46" s="4" t="s">
        <f>=HYPERLINK("https://leilaoonline.net/lote/detalhe/179081", "veja o vídeo!! TOYOTA/ETIOS HB XLS; 2013/2013; PRETA;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=HYPERLINK("https://leilaoonline.net/lote/detalhe/178961", "105")</f>
      </c>
      <c r="B47" s="4" t="s">
        <f>=HYPERLINK("https://leilaoonline.net/lote/detalhe/178961", "HYUNDAI/CRETA 16A ACTION; 2022/2022; PRETA; ALCO./GASOL. - FUNCIONANDO - IPVA 2023 OK - APROX. 6.500KM")</f>
      </c>
      <c r="C47" s="4" t="inlineStr">
        <is>
          <t>Não vendido</t>
        </is>
      </c>
      <c r="D47" s="4" t="inlineStr">
        <is>
          <t>219</t>
        </is>
      </c>
      <c r="E47" s="5" t="inlineStr">
        <is>
          <t>61.000,00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=HYPERLINK("https://leilaoonline.net/lote/detalhe/178964", "107")</f>
      </c>
      <c r="B48" s="4" t="s">
        <f>=HYPERLINK("https://leilaoonline.net/lote/detalhe/178964", "veja o vídeo!! HYUNDAI/HB20S 16A VISION; 2019/2020; AZUL; ALCO./GASOL. - FUNCIONANDO - IPVA 2023 OK")</f>
      </c>
      <c r="C48" s="4" t="inlineStr">
        <is>
          <t>Não vendido</t>
        </is>
      </c>
      <c r="D48" s="4" t="inlineStr">
        <is>
          <t>65</t>
        </is>
      </c>
      <c r="E48" s="5" t="inlineStr">
        <is>
          <t>44.500,00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=HYPERLINK("https://leilaoonline.net/lote/detalhe/179671", "108")</f>
      </c>
      <c r="B49" s="4" t="s">
        <f>=HYPERLINK("https://leilaoonline.net/lote/detalhe/179671", "veja o vídeo!! HYUNDAI/HB20X 16A FE.DIA; 2019/2020; VERDE; ALCO./GASOL. - FUNCIONANDO - IPVA 2023 OK - APROX. 12.400KM")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49.000,00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=HYPERLINK("https://leilaoonline.net/lote/detalhe/179314", "110")</f>
      </c>
      <c r="B50" s="4" t="s">
        <f>=HYPERLINK("https://leilaoonline.net/lote/detalhe/179314", "veja o vídeo!! CHEV/ONIX JOY; 2020/2020; BRANCA; ALCO./GASOL. - FUNCIONANDO - IPVA 2023 OK")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33.500,00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=HYPERLINK("https://leilaoonline.net/lote/detalhe/179074", "111")</f>
      </c>
      <c r="B51" s="4" t="s">
        <f>=HYPERLINK("https://leilaoonline.net/lote/detalhe/179074", "CHEVROLET/ONIX 1.4AT LTZ; 2017/2017; PRATA; ALCO./GASOL.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=HYPERLINK("https://leilaoonline.net/lote/detalhe/179071", "112")</f>
      </c>
      <c r="B52" s="4" t="s">
        <f>=HYPERLINK("https://leilaoonline.net/lote/detalhe/179071", "veja o vídeo!! CHEVROLET/ONIX 1.0MT LT; 2013/2013; BRANCA;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=HYPERLINK("https://leilaoonline.net/lote/detalhe/179400", "113")</f>
      </c>
      <c r="B53" s="4" t="s">
        <f>=HYPERLINK("https://leilaoonline.net/lote/detalhe/179400", "veja o vídeo!! CHEVROLET/ONIX 10MT JOYE; 2018/2019; PRATA; ALCO./GASOL.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=HYPERLINK("https://leilaoonline.net/lote/detalhe/179065", "115")</f>
      </c>
      <c r="B54" s="4" t="s">
        <f>=HYPERLINK("https://leilaoonline.net/lote/detalhe/179065", "CHEV/SPIN 1.8L AT LTZ; 2017/2018; CINZA; GASOL./ALCO./GNV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=HYPERLINK("https://leilaoonline.net/lote/detalhe/179791", "116")</f>
      </c>
      <c r="B55" s="4" t="s">
        <f>=HYPERLINK("https://leilaoonline.net/lote/detalhe/179791", "NISSAN/GRAND LIVINA 18SL; 2013/2013; PRATA; ALCO./GASOL. - FUNCIONANDO - IPVA 2023 OK")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=HYPERLINK("https://leilaoonline.net/lote/detalhe/178969", "120")</f>
      </c>
      <c r="B56" s="4" t="s">
        <f>=HYPERLINK("https://leilaoonline.net/lote/detalhe/178969", "veja o vídeo!! CITROEN/C3 PICASSO EXC A; 2013/2013; PRETA; ALCO./GASOL. - FUNCIONANDO")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=HYPERLINK("https://leilaoonline.net/lote/detalhe/178962", "122")</f>
      </c>
      <c r="B57" s="4" t="s">
        <f>=HYPERLINK("https://leilaoonline.net/lote/detalhe/178962",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41.313,00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=HYPERLINK("https://leilaoonline.net/lote/detalhe/179067", "125")</f>
      </c>
      <c r="B58" s="4" t="s">
        <f>=HYPERLINK("https://leilaoonline.net/lote/detalhe/179067", "veja o vídeo!! FORD/KA SE 1.0 SD B; 2018/2018; VERMELHA; ALCO./GASOL. - FUNCIONANDO")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=HYPERLINK("https://leilaoonline.net/lote/detalhe/179309", "129")</f>
      </c>
      <c r="B59" s="4" t="s">
        <f>=HYPERLINK("https://leilaoonline.net/lote/detalhe/179309",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57</t>
        </is>
      </c>
      <c r="E59" s="5" t="inlineStr">
        <is>
          <t>9.500,00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=HYPERLINK("https://leilaoonline.net/lote/detalhe/179084", "200")</f>
      </c>
      <c r="B60" s="4" t="s">
        <f>=HYPERLINK("https://leilaoonline.net/lote/detalhe/179084", "veja o vídeo!! JOGO DE RODAS COM PNEUS ARO 17 COM PNEUS 205/40")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=HYPERLINK("https://leilaoonline.net/lote/detalhe/179086", "201")</f>
      </c>
      <c r="B61" s="4" t="s">
        <f>=HYPERLINK("https://leilaoonline.net/lote/detalhe/179086", "PNEU PIRELLI; P1 CINTURATO; 185/65/R15")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