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Passat Turbo Leg. • Corsas • Gol 01 • Peugeot • Passat Flash • Palio • Ecosports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24/05/2023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=HYPERLINK("https://leilaoonline.net/lote/detalhe/179336", "050")</f>
      </c>
      <c r="B11" s="4" t="s">
        <f>=HYPERLINK("https://leilaoonline.net/lote/detalhe/179336", "CAMINHONETE NISSAN/FRONTIER 4X4 XE; 2005/2006; BRANCA; DIESEL - FUNCIONANDO")</f>
      </c>
      <c r="C11" s="4" t="inlineStr">
        <is>
          <t>Não vendido</t>
        </is>
      </c>
      <c r="D11" s="4" t="inlineStr">
        <is>
          <t>49</t>
        </is>
      </c>
      <c r="E11" s="5" t="inlineStr">
        <is>
          <t>29.000,00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=HYPERLINK("https://leilaoonline.net/lote/detalhe/179335", "052")</f>
      </c>
      <c r="B12" s="4" t="s">
        <f>=HYPERLINK("https://leilaoonline.net/lote/detalhe/179335", "veja o vídeo!! I/CITROEN C4PIC EXC A 7L; 2008/2009; PRATA; GASOLINA - FUNCIONANDO")</f>
      </c>
      <c r="C12" s="4" t="inlineStr">
        <is>
          <t>Não vendido</t>
        </is>
      </c>
      <c r="D12" s="4" t="inlineStr">
        <is>
          <t>20</t>
        </is>
      </c>
      <c r="E12" s="5" t="inlineStr">
        <is>
          <t>12.000,00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=HYPERLINK("https://leilaoonline.net/lote/detalhe/179340", "053")</f>
      </c>
      <c r="B13" s="4" t="s">
        <f>=HYPERLINK("https://leilaoonline.net/lote/detalhe/179340", "YAMAHA/MT-03; 2008/2008; PRETA; GASOLINA - FUNCIONANDO")</f>
      </c>
      <c r="C13" s="4" t="inlineStr">
        <is>
          <t>Não vendido</t>
        </is>
      </c>
      <c r="D13" s="4" t="inlineStr">
        <is>
          <t>97</t>
        </is>
      </c>
      <c r="E13" s="5" t="inlineStr">
        <is>
          <t>15.400,00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=HYPERLINK("https://leilaoonline.net/lote/detalhe/179334", "055")</f>
      </c>
      <c r="B14" s="4" t="s">
        <f>=HYPERLINK("https://leilaoonline.net/lote/detalhe/179334", "veja o vídeo!! I/HYUNDAI SANTA FE V6; 2008/2009; PRATA; GASOLINA - FUNCIONANDO")</f>
      </c>
      <c r="C14" s="4" t="inlineStr">
        <is>
          <t>Não vendido</t>
        </is>
      </c>
      <c r="D14" s="4" t="inlineStr">
        <is>
          <t>37</t>
        </is>
      </c>
      <c r="E14" s="5" t="inlineStr">
        <is>
          <t>20.000,00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=HYPERLINK("https://leilaoonline.net/lote/detalhe/179339", "057")</f>
      </c>
      <c r="B15" s="4" t="s">
        <f>=HYPERLINK("https://leilaoonline.net/lote/detalhe/179339", "veja o vídeo!! TOYOTA/COROLLA XEI18FLEX; 2007/2008; PRETA; ALCO./GASOL. - FUNCIONANDO")</f>
      </c>
      <c r="C15" s="4" t="inlineStr">
        <is>
          <t>Não vendido</t>
        </is>
      </c>
      <c r="D15" s="4" t="inlineStr">
        <is>
          <t>6</t>
        </is>
      </c>
      <c r="E15" s="5" t="inlineStr">
        <is>
          <t>17.250,00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=HYPERLINK("https://leilaoonline.net/lote/detalhe/179672", "058")</f>
      </c>
      <c r="B16" s="4" t="s">
        <f>=HYPERLINK("https://leilaoonline.net/lote/detalhe/179672", "VW/GOL CL 1.8; 1994/1994; VERDE; GASOLINA; MOTOR AP - FUNCIONANDO")</f>
      </c>
      <c r="C16" s="4" t="inlineStr">
        <is>
          <t>Não vendido</t>
        </is>
      </c>
      <c r="D16" s="4" t="inlineStr">
        <is>
          <t>27</t>
        </is>
      </c>
      <c r="E16" s="5" t="inlineStr">
        <is>
          <t>4.900,00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=HYPERLINK("https://leilaoonline.net/lote/detalhe/178939", "059")</f>
      </c>
      <c r="B17" s="4" t="s">
        <f>=HYPERLINK("https://leilaoonline.net/lote/detalhe/178939", "veja o vídeo!! VW/GOL 1.8; 2000/2001; VERMELHA; GASOLINA - FUNCIONANDO")</f>
      </c>
      <c r="C17" s="4" t="inlineStr">
        <is>
          <t>Vendido</t>
        </is>
      </c>
      <c r="D17" s="4" t="inlineStr">
        <is>
          <t>30</t>
        </is>
      </c>
      <c r="E17" s="5" t="inlineStr">
        <is>
          <t>10.250,00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=HYPERLINK("https://leilaoonline.net/lote/detalhe/178940", "060")</f>
      </c>
      <c r="B18" s="4" t="s">
        <f>=HYPERLINK("https://leilaoonline.net/lote/detalhe/178940", "VW/PASSAT LS; 1975/1975; MARROM; ALCOOL - FUNCIONANDO - TURBO LEGALIZADO")</f>
      </c>
      <c r="C18" s="4" t="inlineStr">
        <is>
          <t>Não vendido</t>
        </is>
      </c>
      <c r="D18" s="4" t="inlineStr">
        <is>
          <t>54</t>
        </is>
      </c>
      <c r="E18" s="5" t="inlineStr">
        <is>
          <t>19.750,00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=HYPERLINK("https://leilaoonline.net/lote/detalhe/178937", "061")</f>
      </c>
      <c r="B19" s="4" t="s">
        <f>=HYPERLINK("https://leilaoonline.net/lote/detalhe/178937", "veja o vídeo!! VW/PASSAT FLASH; 1987/1987; VERMELHA; ALCOOL - FUNCIONANDO")</f>
      </c>
      <c r="C19" s="4" t="inlineStr">
        <is>
          <t>Não vendido</t>
        </is>
      </c>
      <c r="D19" s="4" t="inlineStr">
        <is>
          <t>38</t>
        </is>
      </c>
      <c r="E19" s="5" t="inlineStr">
        <is>
          <t>19.000,00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=HYPERLINK("https://leilaoonline.net/lote/detalhe/178942", "065")</f>
      </c>
      <c r="B20" s="4" t="s">
        <f>=HYPERLINK("https://leilaoonline.net/lote/detalhe/178942", "veja o vídeo!! GM/CORSA CLASSIC; 2003/2003; PRATA; GASOLINA - FUNCIONANDO")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3.250,00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=HYPERLINK("https://leilaoonline.net/lote/detalhe/179338", "066")</f>
      </c>
      <c r="B21" s="4" t="s">
        <f>=HYPERLINK("https://leilaoonline.net/lote/detalhe/179338", "veja o vídeo!! GM/CORSA SEDAN PREMIUM; 2008/2008; PRATA; ALCO./GASOL. - FUNCIONANDO")</f>
      </c>
      <c r="C21" s="4" t="inlineStr">
        <is>
          <t>Não vendido</t>
        </is>
      </c>
      <c r="D21" s="4" t="inlineStr">
        <is>
          <t>9</t>
        </is>
      </c>
      <c r="E21" s="5" t="inlineStr">
        <is>
          <t>8.500,00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=HYPERLINK("https://leilaoonline.net/lote/detalhe/178941", "070")</f>
      </c>
      <c r="B22" s="4" t="s">
        <f>=HYPERLINK("https://leilaoonline.net/lote/detalhe/178941", "veja o vídeo!! FORD/ESCORT L; 1993/1994; DOURADA; GASOLINA - FUNCIONANDO")</f>
      </c>
      <c r="C22" s="4" t="inlineStr">
        <is>
          <t>Não vendido</t>
        </is>
      </c>
      <c r="D22" s="4" t="inlineStr">
        <is>
          <t>16</t>
        </is>
      </c>
      <c r="E22" s="5" t="inlineStr">
        <is>
          <t>3.400,00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=HYPERLINK("https://leilaoonline.net/lote/detalhe/179341", "075")</f>
      </c>
      <c r="B23" s="4" t="s">
        <f>=HYPERLINK("https://leilaoonline.net/lote/detalhe/179341", "veja o vídeo!! FORD/ECOSPORT XLT2.0FLEX; 2009/2010; PRATA; ALCO./GASOL. - FUNCIONANDO")</f>
      </c>
      <c r="C23" s="4" t="inlineStr">
        <is>
          <t>Não vendido</t>
        </is>
      </c>
      <c r="D23" s="4" t="inlineStr">
        <is>
          <t>54</t>
        </is>
      </c>
      <c r="E23" s="5" t="inlineStr">
        <is>
          <t>25.500,00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=HYPERLINK("https://leilaoonline.net/lote/detalhe/179337", "076")</f>
      </c>
      <c r="B24" s="4" t="s">
        <f>=HYPERLINK("https://leilaoonline.net/lote/detalhe/179337", "veja o vídeo!! FORD/ECOSPORT XLT; 2008/2009; PRETA; GASOLINA - FUNCIONANDO")</f>
      </c>
      <c r="C24" s="4" t="inlineStr">
        <is>
          <t>Não vendido</t>
        </is>
      </c>
      <c r="D24" s="4" t="inlineStr">
        <is>
          <t>13</t>
        </is>
      </c>
      <c r="E24" s="5" t="inlineStr">
        <is>
          <t>13.849,11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=HYPERLINK("https://leilaoonline.net/lote/detalhe/178943", "080")</f>
      </c>
      <c r="B25" s="4" t="s">
        <f>=HYPERLINK("https://leilaoonline.net/lote/detalhe/178943", "veja o vídeo!! GM/BONANZA CUSTOM S; 1993/1993; BRANCA; DIESEL - FUNCIONANDO")</f>
      </c>
      <c r="C25" s="4" t="inlineStr">
        <is>
          <t>Não vendido</t>
        </is>
      </c>
      <c r="D25" s="4" t="inlineStr">
        <is>
          <t>18</t>
        </is>
      </c>
      <c r="E25" s="5" t="inlineStr">
        <is>
          <t>22.500,00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=HYPERLINK("https://leilaoonline.net/lote/detalhe/179332", "085")</f>
      </c>
      <c r="B26" s="4" t="s">
        <f>=HYPERLINK("https://leilaoonline.net/lote/detalhe/179332", "PEUGEOT/206 14 PRESEN FX; 2008/2008; PRATA; ALCO./GASOL. - FUNCIONANDO")</f>
      </c>
      <c r="C26" s="4" t="inlineStr">
        <is>
          <t>Não vendido</t>
        </is>
      </c>
      <c r="D26" s="4" t="inlineStr">
        <is>
          <t>20</t>
        </is>
      </c>
      <c r="E26" s="5" t="inlineStr">
        <is>
          <t>5.750,00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=HYPERLINK("https://leilaoonline.net/lote/detalhe/179333", "086")</f>
      </c>
      <c r="B27" s="4" t="s">
        <f>=HYPERLINK("https://leilaoonline.net/lote/detalhe/179333", "PEUGEOT/207PASSION XS A; 2010/2011; PRATA; ALCO./GASOL. - FUNCIONANDO")</f>
      </c>
      <c r="C27" s="4" t="inlineStr">
        <is>
          <t>Não vendido</t>
        </is>
      </c>
      <c r="D27" s="4" t="inlineStr">
        <is>
          <t>18</t>
        </is>
      </c>
      <c r="E27" s="5" t="inlineStr">
        <is>
          <t>9.250,00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=HYPERLINK("https://leilaoonline.net/lote/detalhe/178938", "090")</f>
      </c>
      <c r="B28" s="4" t="s">
        <f>=HYPERLINK("https://leilaoonline.net/lote/detalhe/178938", "FIAT PALIO WEEKEND 1.6 16V; 2002/2003; PRETA; GASOLINA - FROTA 995 - FUNCIONANDO")</f>
      </c>
      <c r="C28" s="4" t="inlineStr">
        <is>
          <t>Não vendido</t>
        </is>
      </c>
      <c r="D28" s="4" t="inlineStr">
        <is>
          <t>10</t>
        </is>
      </c>
      <c r="E28" s="5" t="inlineStr">
        <is>
          <t>3.250,00</t>
        </is>
      </c>
      <c r="F2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2026-09-03T00:22:19.00Z</dcterms:created>
  <dc:creator>Tellks Tecnologia</dc:creator>
  <cp:revision>0</cp:revision>
</cp:coreProperties>
</file>